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13" windowHeight="8192" windowWidth="16384" xWindow="0" yWindow="0"/>
  </bookViews>
  <sheets>
    <sheet name="Прил 1" sheetId="1" state="visible" r:id="rId2"/>
    <sheet name="Прил.2" sheetId="2" state="visible" r:id="rId3"/>
    <sheet name="Лист1" sheetId="3" state="visible" r:id="rId4"/>
  </sheets>
  <definedNames>
    <definedName function="false" hidden="true" localSheetId="2" name="_xlnm._FilterDatabase" vbProcedure="false">Лист1!$A$13:$V$53</definedName>
    <definedName function="false" hidden="false" localSheetId="0" name="_xlnm.Print_Titles" vbProcedure="false">'Прил 1'!$11:$14</definedName>
    <definedName function="false" hidden="true" localSheetId="0" name="_xlnm._FilterDatabase" vbProcedure="false">'Прил 1'!$A$14:$R$107</definedName>
    <definedName function="false" hidden="false" localSheetId="0" name="_xlnm.Print_Titles" vbProcedure="false">'Прил 1'!$11:$14</definedName>
    <definedName function="false" hidden="false" localSheetId="0" name="_xlnm._FilterDatabase" vbProcedure="false">'Прил 1'!$A$14:$R$107</definedName>
    <definedName function="false" hidden="false" localSheetId="1" name="_xlnm.Print_Titles" vbProcedure="false">прил.2!$13:17</definedName>
    <definedName function="false" hidden="false" localSheetId="1" name="_xlnm._FilterDatabase" vbProcedure="false">прил.2!$a$17:$BR$106</definedName>
    <definedName function="false" hidden="false" localSheetId="2" name="_xlnm._FilterDatabase" vbProcedure="false">Лист1!$A$13:$V$13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<sst xmlns="http://schemas.openxmlformats.org/spreadsheetml/2006/main" count="1007" uniqueCount="265">
  <si>
    <t>"СОГЛАСОВАНО" </t>
  </si>
  <si>
    <t>АДМИНИСТРАЦИЯ </t>
  </si>
  <si>
    <t>ПЕТРОГРАДСКОГО</t>
  </si>
  <si>
    <t>РАЙОНА САНКТ-ПЕТЕРБУРГА</t>
  </si>
  <si>
    <t>Первый заместитель Главы администрации</t>
  </si>
  <si>
    <t>_________________В.В. Сапожников</t>
  </si>
  <si>
    <t>"_______"__________________20___ г.</t>
  </si>
  <si>
    <t>Региональная адресная программа по проведению капитального ремонта многоквартирных домов</t>
  </si>
  <si>
    <r>
      <t xml:space="preserve"> Петроградского района Санкт-Петербурга в 2014 году </t>
    </r>
    <r>
      <rPr>
        <b val="true"/>
        <i val="true"/>
        <sz val="16"/>
        <color rgb="FF000000"/>
        <rFont val="Times New Roman"/>
        <family val="1"/>
        <charset val="204"/>
      </rPr>
      <t xml:space="preserve">              </t>
    </r>
  </si>
  <si>
    <t>(целевая статья 3501000)</t>
  </si>
  <si>
    <t>№ п/п</t>
  </si>
  <si>
    <t>Адрес многоквартирного дома (улица,  дом, корп., литера)</t>
  </si>
  <si>
    <t>Год</t>
  </si>
  <si>
    <t>Материал стен (каменный/кирпичный, панельный, блочный, смешанный, деревянный, проч.) </t>
  </si>
  <si>
    <t>Количество этажей</t>
  </si>
  <si>
    <t>Количество подъездов</t>
  </si>
  <si>
    <t>общая площадь  МКД, всего </t>
  </si>
  <si>
    <t>Площадь помещений МКД:</t>
  </si>
  <si>
    <t>Количество жителей, зарегистрированных в МКД 
на дату утверждения программы</t>
  </si>
  <si>
    <t>Планируемый перечень работ  по капитальному ремонту</t>
  </si>
  <si>
    <t>Стоимость капитального ремонта</t>
  </si>
  <si>
    <t>Удельная стоимость работ по капитальному ремонту общего имущества в МКД</t>
  </si>
  <si>
    <t>Предельная стоимость работ по капитальному ремонту общего имущества в МКД</t>
  </si>
  <si>
    <t>Плановая дата завершения работ </t>
  </si>
  <si>
    <t>Полное наименование получателя субсидии (ЖСК, ТСЖ, ЖК, управляющая организация)</t>
  </si>
  <si>
    <t>ввода в эксплуатацию</t>
  </si>
  <si>
    <t>завершение последнего   комплексного капитального ремонта</t>
  </si>
  <si>
    <t>всего (жилых и нежилых)</t>
  </si>
  <si>
    <t>в том числе жилых помещений, находящихся в собственности граждан</t>
  </si>
  <si>
    <t>кв.м.</t>
  </si>
  <si>
    <t>чел.</t>
  </si>
  <si>
    <t>руб.</t>
  </si>
  <si>
    <t>Бармалеева ул., д.33, литера А</t>
  </si>
  <si>
    <t>кирпич</t>
  </si>
  <si>
    <t>Ремонт фасада</t>
  </si>
  <si>
    <t>ООО "Жилкомсервис № 1 Петроградского района"</t>
  </si>
  <si>
    <t>Барочная ул., д.3/22, литера А</t>
  </si>
  <si>
    <t>-</t>
  </si>
  <si>
    <t>Разработка проектной документации на замену лифтового оборудования рег.№ 0745</t>
  </si>
  <si>
    <t>ООО "Жилкомсервис № 2 Петроградского района"</t>
  </si>
  <si>
    <t>ул. Блохина, д.4, литера А</t>
  </si>
  <si>
    <t>Замена лифтового оборудования рег. № 30306, 01102</t>
  </si>
  <si>
    <t> Ремонт фасада</t>
  </si>
  <si>
    <t>ул. Блохина, д.8, литера А</t>
  </si>
  <si>
    <t>Ремонт крыши</t>
  </si>
  <si>
    <t>Б.Монетная ул., д.3, литера А</t>
  </si>
  <si>
    <t>Разработка проектной документации на замену лифтового оборудования рег.№ 52901, 53579</t>
  </si>
  <si>
    <t>Б.Монетная ул., д.9, литера А</t>
  </si>
  <si>
    <t>Разработка проектной документации на замену лифтового оборудования рег.№ 023725, 023724</t>
  </si>
  <si>
    <t>Б.Монетная ул., д.11, литера А</t>
  </si>
  <si>
    <t>Ремонт фасада (дворового)</t>
  </si>
  <si>
    <t>Б.Посадская ул., д.9/5, литера А</t>
  </si>
  <si>
    <t>Б.Посадская ул., д.9/5, литера Б</t>
  </si>
  <si>
    <t>Б.Посадская ул., д.10, литера А,Б</t>
  </si>
  <si>
    <t>Замена лифтового оборудования рег. № 27061,23911,26616</t>
  </si>
  <si>
    <t>Б.Пушкарская ул., д.11, литера А</t>
  </si>
  <si>
    <t>Разработка проектной документации на замену лифтового оборудования рег.№ 010930,010929,09346,014445, 014446,09345</t>
  </si>
  <si>
    <t>Б.Пушкарская ул., д. 46, литера А</t>
  </si>
  <si>
    <t>4</t>
  </si>
  <si>
    <t>Большой пр.П.С., д.31, литера А </t>
  </si>
  <si>
    <t>Разработка проектной документации на замену лифтового оборудования рег.№ 30617, 09551, 53748</t>
  </si>
  <si>
    <t>Большой пр.П.С., д.38-40, литера А</t>
  </si>
  <si>
    <t>Разработка проектной документации на замену лифтового оборудования рег.№ 0650</t>
  </si>
  <si>
    <t>Большой пр.П.С., д.76-78, литера А</t>
  </si>
  <si>
    <t>Замена лифтового оборудования рег. № 010120, 36921, 36922, 37435,36923</t>
  </si>
  <si>
    <t>Большой пр.П.С., д.80, литера А</t>
  </si>
  <si>
    <t>Разработка проектной документации на замену лифтового оборудования рег.№ 07142</t>
  </si>
  <si>
    <t>Большой пр.П.С., д.90, литера А</t>
  </si>
  <si>
    <t>Большой пр.П.С., д.104, литера А </t>
  </si>
  <si>
    <t>Замена лифтового оборудования рег. № 49590, 49626,49645</t>
  </si>
  <si>
    <t>Введенская ул., д.19, литера А </t>
  </si>
  <si>
    <t>Разработка проектной документации на замену лифтового оборудования рег.№ 05644</t>
  </si>
  <si>
    <t>ул. Воскова, д.2,    литера А</t>
  </si>
  <si>
    <t>Разработка проектной документации на замену лифтового оборудования рег.№ 02351</t>
  </si>
  <si>
    <t>ул.Всеволода Вишневского, д.1, литера А</t>
  </si>
  <si>
    <t>ул.Всеволода Вишневского, д.3, литера А</t>
  </si>
  <si>
    <t>ул. Всеволода Вишневского, д.5, литера А</t>
  </si>
  <si>
    <t>ул.Всеволода Вишневского, д.20, литера А</t>
  </si>
  <si>
    <t>Гатчинская ул., д.1/56, литера А</t>
  </si>
  <si>
    <t>Разработка проектной документации на замену лифтового оборудования рег.№ 08232, 025310</t>
  </si>
  <si>
    <t>Гатчинская ул., д.7, литера А</t>
  </si>
  <si>
    <t>Разработка проектной документации на замену лифтового оборудования рег.№ 53346, 53682</t>
  </si>
  <si>
    <t>Гатчинская ул., д.14, литера А </t>
  </si>
  <si>
    <t>Разработка проектной документации на замену лифтового оборудования рег.№ 47603</t>
  </si>
  <si>
    <t>ул. Графтио, д.4, литера А</t>
  </si>
  <si>
    <t>Разработка проектной документации на замену лифтового оборудования рег.№ 35906</t>
  </si>
  <si>
    <t>пр. Добролюбова, д.21, литера А</t>
  </si>
  <si>
    <t>Разработка проектной документации на замену лифтового оборудования рег.№ 02022</t>
  </si>
  <si>
    <t>пр. Добролюбова, д.21а, литера А</t>
  </si>
  <si>
    <t>Разработка проектной документации на замену лифтового оборудования рег.№ 09219</t>
  </si>
  <si>
    <t>пр. Добролюбова , д.25, литера А</t>
  </si>
  <si>
    <t>Замена лифтового оборудования рег. № 33727, 51267</t>
  </si>
  <si>
    <t>Ждановская наб., д.11/1, литера Б</t>
  </si>
  <si>
    <t>Зверинская ул., д.32, литера А, В</t>
  </si>
  <si>
    <t>1910</t>
  </si>
  <si>
    <t>Замена лифтового оборудования рег.№41074,41075</t>
  </si>
  <si>
    <t>Зверинская ул., д.34, литера А,Д</t>
  </si>
  <si>
    <t>Разработка проектной документации на замену лифтового оборудования рег.№ 020608, 020609, 020610</t>
  </si>
  <si>
    <t>Зоологический пер., д. 1/3, литера А
</t>
  </si>
  <si>
    <t>Замена лифтового оборудования рег.№ 022371,021520, 022471, 021521, 021522</t>
  </si>
  <si>
    <t>Ижорская ул., д.13/39, литера А</t>
  </si>
  <si>
    <t>Замена лифтового оборудования рег. № 023004, 01487</t>
  </si>
  <si>
    <t>Каменноостровский пр., д.19/13, литера А</t>
  </si>
  <si>
    <t>Каменноостровский пр., д.25/2 литер А </t>
  </si>
  <si>
    <t>Замена лифтового оборудования рег.№ 08131, 08132, 08133, 08134, 08135,08171,08172</t>
  </si>
  <si>
    <t>Каменноостровский пр., д.41, литера А</t>
  </si>
  <si>
    <t>Разработка проектной документации на замену лифтового оборудования рег.№ 42333</t>
  </si>
  <si>
    <t>Каменноостровский пр., д.47, литера А</t>
  </si>
  <si>
    <t>Замену лифтового оборудования рег.№ 033422,033423</t>
  </si>
  <si>
    <t>Каменноостровский пр.,д.54/31, литера А</t>
  </si>
  <si>
    <t>Замена лифтового оборудования рег.№ 27146, 017274, 017275, 017276</t>
  </si>
  <si>
    <t>Колпинская ул., д. 5, литера А</t>
  </si>
  <si>
    <t>Колпинская ул., д. 17, литера А</t>
  </si>
  <si>
    <t>Замена лифтового оборудования рег. № 37245</t>
  </si>
  <si>
    <t>ул. Красного Курсанта, д.8, литера А</t>
  </si>
  <si>
    <t>Кронверкская ул., д. 17/1, литера А</t>
  </si>
  <si>
    <t>Кронверкская ул., д. 29/37, литера Б,Г</t>
  </si>
  <si>
    <t>ТСЖ "Матвеевское"</t>
  </si>
  <si>
    <t>Кронверкский пр., д.27, литеры А, Б</t>
  </si>
  <si>
    <t>Кронверкский пр., д.29, литера А</t>
  </si>
  <si>
    <t>Кронверкский пр., д.47, литера А</t>
  </si>
  <si>
    <t>Кронверкский пр.,д.65,литера А</t>
  </si>
  <si>
    <t>Замена лифтового оборудования рег № 025821</t>
  </si>
  <si>
    <t>ул.Куйбышева, д.5, литера А</t>
  </si>
  <si>
    <t>Ремонт системы электроснабжения</t>
  </si>
  <si>
    <t>Лахтинская ул., д.7, литера А</t>
  </si>
  <si>
    <t>Лахтинская ул., д.9, литера А</t>
  </si>
  <si>
    <t>Лахтинская ул., д.24, литера А</t>
  </si>
  <si>
    <t>Разработка проектной документации на замену лифтового оборудования рег.№ 023726</t>
  </si>
  <si>
    <t>Лахтинская ул., д.28, литера А</t>
  </si>
  <si>
    <t>ул.Ленина, д.8, литера А</t>
  </si>
  <si>
    <t>Замена лифтового оборудования рег. № 01789</t>
  </si>
  <si>
    <t>ул. Ленина, д. 12/36, литера А</t>
  </si>
  <si>
    <t>ул. Ленина, д. 14, литера А</t>
  </si>
  <si>
    <t>Разработка проектной документации на замену лифтового оборудования рег.№ 40501, 40500</t>
  </si>
  <si>
    <t>Ул. Ленина, д. 20, литера А</t>
  </si>
  <si>
    <t>Замена лифтового оборудования рег.№ 019607,01608, 019609, 01610, 019611</t>
  </si>
  <si>
    <t>ул. Ленина, д. 34, литера А</t>
  </si>
  <si>
    <t>Разработка проектной документации на замену лифтового оборудования рег.№ 27780,19814</t>
  </si>
  <si>
    <t>ул. Ленина, д. 45, литера А</t>
  </si>
  <si>
    <t>Разработка проектной документации на замену лифтового оборудования рег.№ 04141, 04142</t>
  </si>
  <si>
    <t>ул. Лизы Чайкиной, д.17, литера А</t>
  </si>
  <si>
    <t>М.Посадская ул., д.12, литера Б</t>
  </si>
  <si>
    <t>М.Посадская ул., д.12, литера В</t>
  </si>
  <si>
    <t>М.Пушкарская ул., д.20/4, литера А</t>
  </si>
  <si>
    <t>Малый пр.П.С., д. 36-38, литера А,Б,В</t>
  </si>
  <si>
    <t>Малый пр.П.С., д.55, литеры В.Д </t>
  </si>
  <si>
    <t>ул. Мира, д.23, литера Б</t>
  </si>
  <si>
    <t>Замена лифтового оборудования рег. № 08234</t>
  </si>
  <si>
    <t>ул. Мира, д.29, литера Б</t>
  </si>
  <si>
    <t>Замена лифтового оборудования рег. № 01833</t>
  </si>
  <si>
    <t>Мытнинская наб., д.9, литера А</t>
  </si>
  <si>
    <t>Разработка проектной документации на замену лифтового оборудования рег.№ 014952</t>
  </si>
  <si>
    <t>Мытнинский пер., д.10, литера</t>
  </si>
  <si>
    <t>Разработка проектной документации на замену лифтового оборудования рег.№ 35184</t>
  </si>
  <si>
    <t>Мытнинский пер., д.12, литера А</t>
  </si>
  <si>
    <t>Разработка проектной документации на замену лифтового оборудования рег.№010600</t>
  </si>
  <si>
    <t>Ординарная ул., д.7, литера Б</t>
  </si>
  <si>
    <t>Петрозаводская ул., д.3, литера В</t>
  </si>
  <si>
    <t>Разработка проектной документации на замену лифтового оборудования рег.№ 07945</t>
  </si>
  <si>
    <t>Петрозаводская ул., д.3, литера Е</t>
  </si>
  <si>
    <t>Разработка проектной документации на замену лифтового оборудования рег.№ 07912,07914</t>
  </si>
  <si>
    <t>Петрозаводская ул., д.10, литера А</t>
  </si>
  <si>
    <t>Разработка проектной документации на замену лифтового оборудования рег.№ 025194</t>
  </si>
  <si>
    <t>Петрозаводская ул, д.16, литера А</t>
  </si>
  <si>
    <t>Замена лифтового оборудования рег № 49627</t>
  </si>
  <si>
    <t>Подковырова ул., д.10, литера А</t>
  </si>
  <si>
    <t>Подковырова ул., д.43а, литера А</t>
  </si>
  <si>
    <t>Пудожская ул., д.5, литера А</t>
  </si>
  <si>
    <t>Разработка проектной документации на замену лифтового оборудования рег.№ 05877</t>
  </si>
  <si>
    <t>Ропшинская ул., д.3-5, литера А</t>
  </si>
  <si>
    <t>Ропшинская ул., д.3-5, литера Б</t>
  </si>
  <si>
    <t>Ропшинская ул., д.15, литера А</t>
  </si>
  <si>
    <t>Ропшинская ул., д.19/40, литера А</t>
  </si>
  <si>
    <t>Ропшинская ул., д.23, литера А</t>
  </si>
  <si>
    <t>Разработка проектной документации на замену лифтового оборудования рег.№07144,07143</t>
  </si>
  <si>
    <t>Стрельнинская ул., д.10, литера А</t>
  </si>
  <si>
    <t>Разработка проектной документации на замену лифтового оборудования рег.№ 33957</t>
  </si>
  <si>
    <t>Чкаловский пр., д.11/32, литера А</t>
  </si>
  <si>
    <t>Чкаловский пр., д.34, литера А  </t>
  </si>
  <si>
    <t>Разработка проектной документации на замену лифтового оборудования рег.№ 07440</t>
  </si>
  <si>
    <t>Чкаловский пр., д.38, литера А</t>
  </si>
  <si>
    <t>Замена лифтового оборудования рег № 020176</t>
  </si>
  <si>
    <t>Чкаловский пр., д.60, литера А</t>
  </si>
  <si>
    <t>Разработка проектной документации на замену лифтового оборудования рег.№ 012533</t>
  </si>
  <si>
    <t>Всего по району</t>
  </si>
  <si>
    <t>Заместитель директора                                                                                                               
СПб ГКУ "Жилищное агентство Петроградского района Санкт-Петербурга"                                                                                    А.Г. Доник                                                                                                                                                            </t>
  </si>
  <si>
    <t>Директор                                                                                                               
СПб ГКУ "Жилищное агентство Петроградского района Санкт-Петербурга"                                                                                   К.М. Юзбашев                                                                                                                                                       </t>
  </si>
  <si>
    <t>Начальник ОКР и ТН                                                                      В.В. Купцов</t>
  </si>
  <si>
    <t>Исполнитель  С.М. Иванова, т. 233-45-18</t>
  </si>
  <si>
    <t>"УТВЕРЖДАЮ" </t>
  </si>
  <si>
    <t>Реестр многоквартирных домов по видам ремонта,</t>
  </si>
  <si>
    <t>в отношении которых планируется предоставление финансовой поддержки в рамках Региональной адресной программы по проведению капитального ремонта многоквартрных домов, в 2014 году</t>
  </si>
  <si>
    <t>по  Петроградскому району Санкт-Петербурга </t>
  </si>
  <si>
    <t>( целевая статья 3501000)          </t>
  </si>
  <si>
    <t>№                п/п</t>
  </si>
  <si>
    <t>Адрес многоквартирного дома                                                                                  (улица, дом, корп., литера)</t>
  </si>
  <si>
    <t>Стоимость капитального ремонта  ВСЕГО</t>
  </si>
  <si>
    <t>Работы по капитальному ремонту МКД, в соответствии со ст.165 Жилищного кодекса и приложением 8 Постановления Госстроя РФ от 27.09.2003 №170</t>
  </si>
  <si>
    <t>Полное наименование получателя субсидий (ЖСК, ТСЖ, ЖК, управляющая компания)</t>
  </si>
  <si>
    <t>Разработка ПД и проведение госэкспертизы</t>
  </si>
  <si>
    <t>Ремонт внутридомовых инженерных систем</t>
  </si>
  <si>
    <t>в том числе:</t>
  </si>
  <si>
    <t>Ремонт или замена лифтового оборудования </t>
  </si>
  <si>
    <t>Ремонт фундаментов</t>
  </si>
  <si>
    <t>Ремонт фасадов</t>
  </si>
  <si>
    <t>Ремонт  лифтового оборудования с заменой крупных узлов</t>
  </si>
  <si>
    <t>всего</t>
  </si>
  <si>
    <t>в том числе установка приборов потребления ресурсов</t>
  </si>
  <si>
    <t>система  холодного водоснабжения</t>
  </si>
  <si>
    <t>система горячего водоснабжения</t>
  </si>
  <si>
    <t>система  теплоснабжения</t>
  </si>
  <si>
    <t>система водоотведения</t>
  </si>
  <si>
    <t>система электроснабжения</t>
  </si>
  <si>
    <t>квартир</t>
  </si>
  <si>
    <t>дом </t>
  </si>
  <si>
    <t>в том числе установка приборов потребления ресурсов,ед</t>
  </si>
  <si>
    <t>тыс.куб.м.</t>
  </si>
  <si>
    <t>дом</t>
  </si>
  <si>
    <t>ед.</t>
  </si>
  <si>
    <t>куб.м</t>
  </si>
  <si>
    <t>3-1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</si>
  <si>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</si>
  <si>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</si>
  <si>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</si>
  <si>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</si>
  <si>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</si>
  <si>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</si>
  <si>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</si>
  <si>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</si>
  <si>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</si>
  <si>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</si>
  <si>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</si>
  <si>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</si>
  <si>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</si>
  <si>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</si>
  <si>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</si>
  <si>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</si>
  <si>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</si>
  <si>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</si>
  <si>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5</t>
  </si>
  <si>
    <t>5-1</t>
  </si>
  <si>
    <t>6</t>
  </si>
  <si>
    <t>7</t>
  </si>
  <si>
    <t>7-1</t>
  </si>
  <si>
    <t>8</t>
  </si>
  <si>
    <t>9</t>
  </si>
  <si>
    <t>9-1</t>
  </si>
  <si>
    <t>10</t>
  </si>
  <si>
    <t>11</t>
  </si>
  <si>
    <t>11-1</t>
  </si>
  <si>
    <t>12</t>
  </si>
  <si>
    <t>13</t>
  </si>
  <si>
    <t>14</t>
  </si>
  <si>
    <t>15</t>
  </si>
  <si>
    <t>Большой пр.П.С., д.38-40, литера </t>
  </si>
  <si>
    <t>пр. Добролюбова, д.21, литера</t>
  </si>
  <si>
    <t>пр. Добролюбова, д.21а, литера</t>
  </si>
  <si>
    <t>Добролюбова пр., д.25, литера А</t>
  </si>
  <si>
    <t>Мытнинский пер., д.10, литера А</t>
  </si>
  <si>
    <t>Подковырова, д.10, литера А</t>
  </si>
  <si>
    <t>Директор                                                                                                               
СПб ГКУ "Жилищное агентство Петроградского района Санкт-Петербурга"                                                                                К.М. Юзбашев                                                                                                                                           </t>
  </si>
  <si>
    <t>Директор                                                                                                               
СПб ГКУ "Жилищное агентство Петроградского района Санкт-Петербурга"                                                                                    К.М. Юзбашев                                                                                                                                                                  </t>
  </si>
  <si>
    <t>Начальник ОКР и ТН                                                                               В.В. Купцов                          </t>
  </si>
  <si>
    <t>Исполнитель: Иванова С.М., 233-45-18   </t>
  </si>
</sst>
</file>

<file path=xl/styles.xml><?xml version="1.0" encoding="utf-8"?>
<styleSheet xmlns="http://schemas.openxmlformats.org/spreadsheetml/2006/main">
  <numFmts count="15">
    <numFmt formatCode="GENERAL" numFmtId="164"/>
    <numFmt formatCode="_-* #,##0.00_р_._-;\-* #,##0.00_р_._-;_-* \-??_р_._-;_-@_-" numFmtId="165"/>
    <numFmt formatCode="@" numFmtId="166"/>
    <numFmt formatCode="0.00" numFmtId="167"/>
    <numFmt formatCode="0.000" numFmtId="168"/>
    <numFmt formatCode="0" numFmtId="169"/>
    <numFmt formatCode="#,##0.00" numFmtId="170"/>
    <numFmt formatCode="DD/MM/YYYY" numFmtId="171"/>
    <numFmt formatCode="#,##0.00_р_." numFmtId="172"/>
    <numFmt formatCode="0.00_ ;\-0.00," numFmtId="173"/>
    <numFmt formatCode="_-* #,##0_р_._-;\-* #,##0_р_._-;_-* \-??_р_._-;_-@_-" numFmtId="174"/>
    <numFmt formatCode="#,##0.00_ ;\-#,##0.00," numFmtId="175"/>
    <numFmt formatCode="#,##0.000" numFmtId="176"/>
    <numFmt formatCode="#,##0_р_." numFmtId="177"/>
    <numFmt formatCode="#,##0.0000000000_ ;\-#,##0.0000000000," numFmtId="178"/>
  </numFmts>
  <fonts count="3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 Cyr"/>
      <family val="2"/>
      <charset val="1"/>
    </font>
    <font>
      <sz val="10"/>
      <name val="Arial Cyr"/>
      <family val="2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i val="true"/>
      <sz val="16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 Cyr"/>
      <family val="1"/>
      <charset val="204"/>
    </font>
    <font>
      <sz val="12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4"/>
      <color rgb="FF000000"/>
      <name val="Times New Roman"/>
      <family val="1"/>
      <charset val="204"/>
    </font>
    <font>
      <b val="true"/>
      <sz val="18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1"/>
    </font>
    <font>
      <i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n"/>
      <top/>
      <bottom style="thin"/>
      <diagonal/>
    </border>
  </borders>
  <cellStyleXfs count="3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right" indent="0" shrinkToFit="false" textRotation="0" vertical="top" wrapText="false"/>
      <protection hidden="false" locked="true"/>
    </xf>
    <xf applyAlignment="true" applyBorder="true" applyFont="true" applyProtection="true" borderId="0" fillId="0" fontId="5" numFmtId="164">
      <alignment horizontal="right" indent="0" shrinkToFit="false" textRotation="0" vertical="top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</cellStyleXfs>
  <cellXfs count="2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6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1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0" numFmtId="164" xfId="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1" numFmtId="164" xfId="0">
      <alignment horizontal="right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1" numFmtId="164" xfId="22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1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7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3" numFmtId="164" xfId="22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1" numFmtId="168" xfId="22">
      <alignment horizontal="left" indent="0" shrinkToFit="false" textRotation="0" vertical="center" wrapText="false"/>
      <protection hidden="false" locked="true"/>
    </xf>
    <xf applyAlignment="true" applyBorder="false" applyFont="true" applyProtection="false" borderId="0" fillId="0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11" numFmtId="164" xfId="22">
      <alignment horizontal="left" indent="0" shrinkToFit="false" textRotation="0" vertical="bottom" wrapText="true"/>
      <protection hidden="false" locked="true"/>
    </xf>
    <xf applyAlignment="true" applyBorder="false" applyFont="true" applyProtection="false" borderId="0" fillId="0" fontId="14" numFmtId="166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4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4" numFmtId="164" xfId="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4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4" numFmtId="164" xfId="0">
      <alignment horizontal="right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left" indent="0" shrinkToFit="false" textRotation="0" vertical="center" wrapText="false"/>
      <protection hidden="false" locked="true"/>
    </xf>
    <xf applyAlignment="true" applyBorder="false" applyFont="true" applyProtection="false" borderId="0" fillId="0" fontId="15" numFmtId="166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5" numFmtId="164" xfId="0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0" fontId="15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1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9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2" fillId="0" fontId="9" numFmtId="166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2" fillId="0" fontId="9" numFmtId="164" xfId="0">
      <alignment horizontal="right" indent="0" shrinkToFit="false" textRotation="90" vertical="bottom" wrapText="tru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90" vertical="bottom" wrapText="true"/>
      <protection hidden="false" locked="true"/>
    </xf>
    <xf applyAlignment="true" applyBorder="true" applyFont="true" applyProtection="false" borderId="2" fillId="0" fontId="9" numFmtId="167" xfId="0">
      <alignment horizontal="center" indent="0" shrinkToFit="false" textRotation="90" vertical="bottom" wrapText="true"/>
      <protection hidden="fals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12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2" numFmtId="167" xfId="15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67" xfId="15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2" numFmtId="169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2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70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71" xfId="0">
      <alignment horizontal="center" indent="0" shrinkToFit="false" textRotation="0" vertical="center" wrapText="true"/>
      <protection hidden="false" locked="true"/>
    </xf>
    <xf applyAlignment="false" applyBorder="false" applyFont="false" applyProtection="false" borderId="0" fillId="0" fontId="0" numFmtId="169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1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9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2" numFmtId="164" xfId="0">
      <alignment horizontal="general" indent="0" shrinkToFit="false" textRotation="0" vertical="bottom" wrapText="true"/>
      <protection hidden="false" locked="true"/>
    </xf>
    <xf applyAlignment="false" applyBorder="false" applyFont="true" applyProtection="false" borderId="0" fillId="0" fontId="1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12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2" fillId="0" fontId="12" numFmtId="167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67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2" numFmtId="167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9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12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2" fillId="0" fontId="12" numFmtId="167" xfId="15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9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5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2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7" xfId="26">
      <alignment horizontal="right" indent="0" shrinkToFit="false" textRotation="0" vertical="center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1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7" xfId="28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9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5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20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2" fillId="0" fontId="12" numFmtId="169" xfId="15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5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2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7" xfId="26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2" numFmtId="169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2" fillId="0" fontId="2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2" fillId="0" fontId="9" numFmtId="167" xfId="15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2" fillId="0" fontId="9" numFmtId="169" xfId="15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2" fillId="0" fontId="12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0" fontId="9" numFmtId="165" xfId="15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8" numFmtId="172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8" numFmtId="167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21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1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21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21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22" numFmtId="164" xfId="27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23" numFmtId="164" xfId="22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22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12" numFmtId="165" xfId="0">
      <alignment horizontal="center" indent="0" shrinkToFit="false" textRotation="0" vertical="bottom" wrapText="true"/>
      <protection hidden="false" locked="true"/>
    </xf>
    <xf applyAlignment="false" applyBorder="false" applyFont="true" applyProtection="false" borderId="0" fillId="0" fontId="22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2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22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0" fillId="0" fontId="24" numFmtId="167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2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22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0" fillId="0" fontId="22" numFmtId="167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22" numFmtId="164" xfId="0">
      <alignment horizontal="left" indent="0" shrinkToFit="false" textRotation="0" vertical="center" wrapText="false"/>
      <protection hidden="false" locked="true"/>
    </xf>
    <xf applyAlignment="false" applyBorder="true" applyFont="true" applyProtection="false" borderId="0" fillId="0" fontId="22" numFmtId="165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25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2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12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12" numFmtId="173" xfId="15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0" fillId="0" fontId="12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1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22" numFmtId="164" xfId="22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22" numFmtId="164" xfId="22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22" numFmtId="164" xfId="22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22" numFmtId="164" xfId="22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12" numFmtId="165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24" numFmtId="167" xfId="22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2" numFmtId="170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9" numFmtId="165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2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9" numFmtId="165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26" numFmtId="164" xfId="25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27" numFmtId="164" xfId="22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true" borderId="0" fillId="0" fontId="28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0" fillId="0" fontId="1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1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29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0" fillId="0" fontId="11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3" numFmtId="164" xfId="22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11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1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3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3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3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31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32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32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3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32" numFmtId="165" xfId="15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32" numFmtId="17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2" fillId="0" fontId="11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65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74" xfId="0">
      <alignment horizontal="general" indent="0" shrinkToFit="false" textRotation="90" vertical="center" wrapText="true"/>
      <protection hidden="false" locked="true"/>
    </xf>
    <xf applyAlignment="true" applyBorder="true" applyFont="true" applyProtection="false" borderId="2" fillId="0" fontId="11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0" fontId="11" numFmtId="174" xfId="15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7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70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2" numFmtId="165" xfId="15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2" fillId="0" fontId="1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0" fontId="21" numFmtId="165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65" xfId="15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1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2" numFmtId="172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75" xfId="29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2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2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2" numFmtId="17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72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2" numFmtId="172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2" fillId="0" fontId="12" numFmtId="165" xfId="15">
      <alignment horizontal="general" indent="0" shrinkToFit="false" textRotation="0" vertical="center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70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12" numFmtId="170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2" fillId="0" fontId="11" numFmtId="165" xfId="15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2" fillId="0" fontId="18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9" numFmtId="172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0" fontId="9" numFmtId="177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72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77" xfId="0">
      <alignment horizontal="right" indent="0" shrinkToFit="false" textRotation="0" vertical="center" wrapText="false"/>
      <protection hidden="false" locked="true"/>
    </xf>
    <xf applyAlignment="false" applyBorder="true" applyFont="true" applyProtection="false" borderId="0" fillId="0" fontId="18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2" numFmtId="164" xfId="27">
      <alignment horizontal="left" indent="0" shrinkToFit="false" textRotation="0" vertical="bottom" wrapText="true"/>
      <protection hidden="false" locked="true"/>
    </xf>
    <xf applyAlignment="true" applyBorder="false" applyFont="true" applyProtection="false" borderId="0" fillId="0" fontId="22" numFmtId="164" xfId="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0" fillId="0" fontId="2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1" numFmtId="165" xfId="15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33" numFmtId="165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24" numFmtId="178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2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24" numFmtId="178" xfId="22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34" numFmtId="164" xfId="22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2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21" numFmtId="170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9" numFmtId="173" xfId="15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1" numFmtId="164" xfId="0">
      <alignment horizontal="general" indent="0" shrinkToFit="false" textRotation="0" vertical="center" wrapText="false"/>
      <protection hidden="false" locked="true"/>
    </xf>
    <xf applyAlignment="false" applyBorder="false" applyFont="true" applyProtection="false" borderId="0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1" numFmtId="165" xfId="15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7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35" numFmtId="164" xfId="2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36" numFmtId="164" xfId="0">
      <alignment horizontal="center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right" indent="0" shrinkToFit="false" textRotation="0" vertical="bottom" wrapText="false"/>
      <protection hidden="false" locked="true"/>
    </xf>
  </cellXfs>
  <cellStyles count="1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S16_Лист2" xfId="20"/>
    <cellStyle builtinId="54" customBuiltin="true" name="S38_Лист2" xfId="21"/>
    <cellStyle builtinId="54" customBuiltin="true" name="Обычный 2" xfId="22"/>
    <cellStyle builtinId="54" customBuiltin="true" name="Обычный 2 2" xfId="23"/>
    <cellStyle builtinId="54" customBuiltin="true" name="Обычный 2 3" xfId="24"/>
    <cellStyle builtinId="54" customBuiltin="true" name="Обычный 3" xfId="25"/>
    <cellStyle builtinId="54" customBuiltin="true" name="Обычный 4" xfId="26"/>
    <cellStyle builtinId="54" customBuiltin="true" name="Обычный 5" xfId="27"/>
    <cellStyle builtinId="54" customBuiltin="true" name="Обычный 5 2" xfId="28"/>
    <cellStyle builtinId="54" customBuiltin="true" name="Финансовый 2" xfId="29"/>
    <cellStyle builtinId="54" customBuiltin="true" name="Финансовый 2 2" xfId="30"/>
    <cellStyle builtinId="54" customBuiltin="true" name="Финансовый 2 3" xfId="3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V124"/>
  <sheetViews>
    <sheetView colorId="64" defaultGridColor="true" rightToLeft="false" showFormulas="false" showGridLines="true" showOutlineSymbols="true" showRowColHeaders="true" showZeros="true" tabSelected="true" topLeftCell="A8" view="normal" windowProtection="false" workbookViewId="0" zoomScale="73" zoomScaleNormal="73" zoomScalePageLayoutView="75">
      <selection activeCell="C20" activeCellId="0" pane="topLeft" sqref="C20:C95"/>
    </sheetView>
  </sheetViews>
  <sheetFormatPr defaultRowHeight="15"/>
  <cols>
    <col collapsed="false" hidden="false" max="1" min="1" style="0" width="3.99489795918367"/>
    <col collapsed="false" hidden="false" max="2" min="2" style="0" width="43.5765306122449"/>
    <col collapsed="false" hidden="false" max="3" min="3" style="0" width="10.8520408163265"/>
    <col collapsed="false" hidden="false" max="4" min="4" style="0" width="6.85714285714286"/>
    <col collapsed="false" hidden="false" max="5" min="5" style="0" width="6.00510204081633"/>
    <col collapsed="false" hidden="false" max="6" min="6" style="0" width="12.1377551020408"/>
    <col collapsed="false" hidden="false" max="7" min="7" style="0" width="4.86224489795918"/>
    <col collapsed="false" hidden="false" max="8" min="8" style="0" width="4.70918367346939"/>
    <col collapsed="false" hidden="false" max="9" min="9" style="0" width="13.0051020408163"/>
    <col collapsed="false" hidden="false" max="10" min="10" style="0" width="13.4285714285714"/>
    <col collapsed="false" hidden="false" max="11" min="11" style="0" width="12.7091836734694"/>
    <col collapsed="false" hidden="false" max="12" min="12" style="0" width="8.29081632653061"/>
    <col collapsed="false" hidden="false" max="13" min="13" style="0" width="37.9948979591837"/>
    <col collapsed="false" hidden="false" max="14" min="14" style="0" width="20.7091836734694"/>
    <col collapsed="false" hidden="false" max="15" min="15" style="0" width="10.8520408163265"/>
    <col collapsed="false" hidden="false" max="16" min="16" style="0" width="11.9948979591837"/>
    <col collapsed="false" hidden="false" max="17" min="17" style="0" width="13.0051020408163"/>
    <col collapsed="false" hidden="false" max="18" min="18" style="0" width="29.1377551020408"/>
    <col collapsed="false" hidden="false" max="19" min="19" style="0" width="24.5663265306122"/>
    <col collapsed="false" hidden="false" max="1025" min="20" style="0" width="9.14285714285714"/>
  </cols>
  <sheetData>
    <row collapsed="false" customFormat="false" customHeight="false" hidden="false" ht="18.75" outlineLevel="0" r="1">
      <c r="A1" s="1"/>
      <c r="B1" s="2"/>
      <c r="C1" s="2"/>
      <c r="D1" s="3"/>
      <c r="E1" s="4"/>
      <c r="F1" s="4"/>
      <c r="G1" s="4"/>
      <c r="H1" s="4"/>
      <c r="I1" s="5"/>
      <c r="J1" s="5"/>
      <c r="K1" s="5"/>
      <c r="L1" s="6"/>
      <c r="M1" s="7"/>
      <c r="N1" s="8"/>
      <c r="O1" s="3"/>
      <c r="P1" s="9" t="s">
        <v>0</v>
      </c>
      <c r="Q1" s="2"/>
    </row>
    <row collapsed="false" customFormat="false" customHeight="false" hidden="false" ht="15.75" outlineLevel="0" r="2">
      <c r="A2" s="10"/>
      <c r="B2" s="10"/>
      <c r="C2" s="10"/>
      <c r="D2" s="11"/>
      <c r="E2" s="4"/>
      <c r="F2" s="4"/>
      <c r="G2" s="4"/>
      <c r="H2" s="4"/>
      <c r="I2" s="5"/>
      <c r="J2" s="5"/>
      <c r="K2" s="5"/>
      <c r="L2" s="12"/>
      <c r="M2" s="13"/>
      <c r="N2" s="8"/>
      <c r="O2" s="14"/>
      <c r="P2" s="15" t="s">
        <v>1</v>
      </c>
      <c r="Q2" s="16"/>
    </row>
    <row collapsed="false" customFormat="false" customHeight="false" hidden="false" ht="15.75" outlineLevel="0" r="3">
      <c r="A3" s="10"/>
      <c r="B3" s="10"/>
      <c r="C3" s="10"/>
      <c r="D3" s="11"/>
      <c r="E3" s="4"/>
      <c r="F3" s="4"/>
      <c r="G3" s="4"/>
      <c r="H3" s="4"/>
      <c r="I3" s="5"/>
      <c r="J3" s="5"/>
      <c r="K3" s="5"/>
      <c r="L3" s="12"/>
      <c r="M3" s="13"/>
      <c r="N3" s="8"/>
      <c r="O3" s="17"/>
      <c r="P3" s="15" t="s">
        <v>2</v>
      </c>
      <c r="Q3" s="16"/>
    </row>
    <row collapsed="false" customFormat="false" customHeight="false" hidden="false" ht="15.75" outlineLevel="0" r="4">
      <c r="A4" s="18"/>
      <c r="B4" s="19"/>
      <c r="C4" s="19"/>
      <c r="D4" s="11"/>
      <c r="E4" s="4"/>
      <c r="F4" s="4"/>
      <c r="G4" s="4"/>
      <c r="H4" s="4"/>
      <c r="I4" s="5"/>
      <c r="J4" s="5"/>
      <c r="K4" s="5"/>
      <c r="L4" s="12"/>
      <c r="M4" s="13"/>
      <c r="N4" s="8"/>
      <c r="O4" s="17"/>
      <c r="P4" s="15" t="s">
        <v>3</v>
      </c>
      <c r="Q4" s="16"/>
    </row>
    <row collapsed="false" customFormat="false" customHeight="false" hidden="false" ht="15.75" outlineLevel="0" r="5">
      <c r="A5" s="20"/>
      <c r="B5" s="20"/>
      <c r="C5" s="20"/>
      <c r="D5" s="11"/>
      <c r="E5" s="21"/>
      <c r="F5" s="21"/>
      <c r="G5" s="21"/>
      <c r="H5" s="21"/>
      <c r="I5" s="22"/>
      <c r="J5" s="22"/>
      <c r="K5" s="22"/>
      <c r="L5" s="23"/>
      <c r="M5" s="24"/>
      <c r="N5" s="25"/>
      <c r="O5" s="14"/>
      <c r="P5" s="15" t="s">
        <v>4</v>
      </c>
      <c r="Q5" s="16"/>
    </row>
    <row collapsed="false" customFormat="false" customHeight="false" hidden="false" ht="15.75" outlineLevel="0" r="6">
      <c r="A6" s="26"/>
      <c r="B6" s="19"/>
      <c r="C6" s="19"/>
      <c r="D6" s="11"/>
      <c r="E6" s="27"/>
      <c r="F6" s="27"/>
      <c r="G6" s="27"/>
      <c r="H6" s="27"/>
      <c r="I6" s="28"/>
      <c r="J6" s="28"/>
      <c r="K6" s="28"/>
      <c r="L6" s="29"/>
      <c r="M6" s="30"/>
      <c r="N6" s="31"/>
      <c r="O6" s="14"/>
      <c r="P6" s="15" t="s">
        <v>5</v>
      </c>
      <c r="Q6" s="16"/>
    </row>
    <row collapsed="false" customFormat="false" customHeight="false" hidden="false" ht="15.75" outlineLevel="0" r="7">
      <c r="A7" s="10"/>
      <c r="B7" s="10"/>
      <c r="C7" s="10"/>
      <c r="D7" s="11"/>
      <c r="E7" s="27"/>
      <c r="F7" s="27"/>
      <c r="G7" s="27"/>
      <c r="H7" s="27"/>
      <c r="I7" s="28"/>
      <c r="J7" s="28"/>
      <c r="K7" s="28"/>
      <c r="L7" s="29"/>
      <c r="M7" s="30"/>
      <c r="N7" s="31"/>
      <c r="O7" s="14"/>
      <c r="P7" s="15" t="s">
        <v>6</v>
      </c>
      <c r="Q7" s="16"/>
    </row>
    <row collapsed="false" customFormat="false" customHeight="true" hidden="false" ht="20.25" outlineLevel="0" r="8">
      <c r="A8" s="32" t="s">
        <v>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collapsed="false" customFormat="false" customHeight="true" hidden="false" ht="20.25" outlineLevel="0" r="9">
      <c r="A9" s="32" t="s">
        <v>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collapsed="false" customFormat="false" customHeight="true" hidden="false" ht="27" outlineLevel="0" r="10">
      <c r="A10" s="33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collapsed="false" customFormat="false" customHeight="true" hidden="false" ht="15.75" outlineLevel="0" r="11">
      <c r="A11" s="34" t="s">
        <v>10</v>
      </c>
      <c r="B11" s="34" t="s">
        <v>11</v>
      </c>
      <c r="C11" s="34"/>
      <c r="D11" s="35" t="s">
        <v>12</v>
      </c>
      <c r="E11" s="35"/>
      <c r="F11" s="36" t="s">
        <v>13</v>
      </c>
      <c r="G11" s="37" t="s">
        <v>14</v>
      </c>
      <c r="H11" s="37" t="s">
        <v>15</v>
      </c>
      <c r="I11" s="36" t="s">
        <v>16</v>
      </c>
      <c r="J11" s="34" t="s">
        <v>17</v>
      </c>
      <c r="K11" s="34"/>
      <c r="L11" s="38" t="s">
        <v>18</v>
      </c>
      <c r="M11" s="36" t="s">
        <v>19</v>
      </c>
      <c r="N11" s="34" t="s">
        <v>20</v>
      </c>
      <c r="O11" s="39" t="s">
        <v>21</v>
      </c>
      <c r="P11" s="40" t="s">
        <v>22</v>
      </c>
      <c r="Q11" s="36" t="s">
        <v>23</v>
      </c>
      <c r="R11" s="36" t="s">
        <v>24</v>
      </c>
    </row>
    <row collapsed="false" customFormat="false" customHeight="true" hidden="false" ht="222.75" outlineLevel="0" r="12">
      <c r="A12" s="34"/>
      <c r="B12" s="34"/>
      <c r="C12" s="34"/>
      <c r="D12" s="37" t="s">
        <v>25</v>
      </c>
      <c r="E12" s="37" t="s">
        <v>26</v>
      </c>
      <c r="F12" s="36"/>
      <c r="G12" s="37"/>
      <c r="H12" s="37"/>
      <c r="I12" s="36"/>
      <c r="J12" s="36" t="s">
        <v>27</v>
      </c>
      <c r="K12" s="36" t="s">
        <v>28</v>
      </c>
      <c r="L12" s="38"/>
      <c r="M12" s="36"/>
      <c r="N12" s="34"/>
      <c r="O12" s="39"/>
      <c r="P12" s="40"/>
      <c r="Q12" s="36"/>
      <c r="R12" s="36"/>
      <c r="T12" s="41"/>
      <c r="U12" s="41"/>
      <c r="V12" s="41"/>
    </row>
    <row collapsed="false" customFormat="false" customHeight="true" hidden="false" ht="42.75" outlineLevel="0" r="13">
      <c r="A13" s="34"/>
      <c r="B13" s="34"/>
      <c r="C13" s="34"/>
      <c r="D13" s="37"/>
      <c r="E13" s="37"/>
      <c r="F13" s="36"/>
      <c r="G13" s="37"/>
      <c r="H13" s="37"/>
      <c r="I13" s="34" t="s">
        <v>29</v>
      </c>
      <c r="J13" s="34" t="s">
        <v>29</v>
      </c>
      <c r="K13" s="34" t="s">
        <v>29</v>
      </c>
      <c r="L13" s="42" t="s">
        <v>30</v>
      </c>
      <c r="M13" s="36"/>
      <c r="N13" s="43" t="s">
        <v>31</v>
      </c>
      <c r="O13" s="39"/>
      <c r="P13" s="40"/>
      <c r="Q13" s="36"/>
      <c r="R13" s="36"/>
    </row>
    <row collapsed="false" customFormat="false" customHeight="false" hidden="false" ht="15.75" outlineLevel="0" r="14">
      <c r="A14" s="44" t="n">
        <v>1</v>
      </c>
      <c r="B14" s="44" t="n">
        <v>2</v>
      </c>
      <c r="C14" s="44"/>
      <c r="D14" s="45" t="n">
        <v>3</v>
      </c>
      <c r="E14" s="45" t="n">
        <v>4</v>
      </c>
      <c r="F14" s="44" t="n">
        <v>5</v>
      </c>
      <c r="G14" s="45" t="n">
        <v>6</v>
      </c>
      <c r="H14" s="45" t="n">
        <v>7</v>
      </c>
      <c r="I14" s="46" t="n">
        <v>8</v>
      </c>
      <c r="J14" s="46" t="n">
        <v>9</v>
      </c>
      <c r="K14" s="46" t="n">
        <v>10</v>
      </c>
      <c r="L14" s="47" t="n">
        <v>11</v>
      </c>
      <c r="M14" s="44" t="n">
        <v>12</v>
      </c>
      <c r="N14" s="46" t="n">
        <v>13</v>
      </c>
      <c r="O14" s="44" t="n">
        <v>14</v>
      </c>
      <c r="P14" s="48" t="n">
        <v>15</v>
      </c>
      <c r="Q14" s="49" t="n">
        <v>16</v>
      </c>
      <c r="R14" s="49" t="n">
        <v>17</v>
      </c>
    </row>
    <row collapsed="false" customFormat="false" customHeight="false" hidden="true" ht="31.5" outlineLevel="0" r="15">
      <c r="A15" s="46" t="n">
        <v>1</v>
      </c>
      <c r="B15" s="50" t="s">
        <v>32</v>
      </c>
      <c r="C15" s="50"/>
      <c r="D15" s="51" t="n">
        <v>1900</v>
      </c>
      <c r="E15" s="51" t="n">
        <v>1961</v>
      </c>
      <c r="F15" s="52" t="s">
        <v>33</v>
      </c>
      <c r="G15" s="51" t="n">
        <v>4</v>
      </c>
      <c r="H15" s="51" t="n">
        <v>2</v>
      </c>
      <c r="I15" s="53" t="n">
        <v>2346</v>
      </c>
      <c r="J15" s="54" t="n">
        <v>2119</v>
      </c>
      <c r="K15" s="53" t="n">
        <v>1509.1</v>
      </c>
      <c r="L15" s="55" t="n">
        <v>87</v>
      </c>
      <c r="M15" s="56" t="s">
        <v>34</v>
      </c>
      <c r="N15" s="57" t="n">
        <v>2250475.86</v>
      </c>
      <c r="O15" s="58" t="n">
        <v>1062.0461821614</v>
      </c>
      <c r="P15" s="58" t="n">
        <v>2126.98</v>
      </c>
      <c r="Q15" s="59" t="n">
        <v>41912</v>
      </c>
      <c r="R15" s="46" t="s">
        <v>35</v>
      </c>
      <c r="S15" s="60"/>
    </row>
    <row collapsed="false" customFormat="true" customHeight="false" hidden="true" ht="47.25" outlineLevel="0" r="16" s="66">
      <c r="A16" s="46" t="n">
        <v>2</v>
      </c>
      <c r="B16" s="61" t="s">
        <v>36</v>
      </c>
      <c r="C16" s="61"/>
      <c r="D16" s="46" t="n">
        <v>1904</v>
      </c>
      <c r="E16" s="45" t="s">
        <v>37</v>
      </c>
      <c r="F16" s="62" t="s">
        <v>33</v>
      </c>
      <c r="G16" s="46" t="n">
        <v>6</v>
      </c>
      <c r="H16" s="46" t="n">
        <v>3</v>
      </c>
      <c r="I16" s="63" t="n">
        <v>2745.5</v>
      </c>
      <c r="J16" s="63" t="n">
        <v>2411.5</v>
      </c>
      <c r="K16" s="54" t="n">
        <v>1995.87</v>
      </c>
      <c r="L16" s="64" t="n">
        <v>130</v>
      </c>
      <c r="M16" s="65" t="s">
        <v>38</v>
      </c>
      <c r="N16" s="57" t="n">
        <v>240523.85</v>
      </c>
      <c r="O16" s="58" t="n">
        <v>99.7403483309144</v>
      </c>
      <c r="P16" s="58" t="n">
        <v>1205.75</v>
      </c>
      <c r="Q16" s="59" t="n">
        <v>41912</v>
      </c>
      <c r="R16" s="46" t="s">
        <v>39</v>
      </c>
      <c r="S16" s="60"/>
    </row>
    <row collapsed="false" customFormat="false" customHeight="true" hidden="true" ht="31.5" outlineLevel="0" r="17">
      <c r="A17" s="46" t="n">
        <v>3</v>
      </c>
      <c r="B17" s="56" t="s">
        <v>40</v>
      </c>
      <c r="C17" s="67"/>
      <c r="D17" s="46" t="n">
        <v>1905</v>
      </c>
      <c r="E17" s="51" t="s">
        <v>37</v>
      </c>
      <c r="F17" s="52" t="s">
        <v>33</v>
      </c>
      <c r="G17" s="46" t="n">
        <v>5</v>
      </c>
      <c r="H17" s="46" t="n">
        <v>5</v>
      </c>
      <c r="I17" s="68" t="n">
        <v>9771.57</v>
      </c>
      <c r="J17" s="69" t="n">
        <v>8911.37</v>
      </c>
      <c r="K17" s="70" t="n">
        <v>7429.79</v>
      </c>
      <c r="L17" s="71" t="n">
        <v>334</v>
      </c>
      <c r="M17" s="56" t="s">
        <v>41</v>
      </c>
      <c r="N17" s="57" t="n">
        <v>7597816</v>
      </c>
      <c r="O17" s="58" t="n">
        <v>7597.816</v>
      </c>
      <c r="P17" s="58" t="n">
        <v>11188</v>
      </c>
      <c r="Q17" s="59" t="n">
        <v>41912</v>
      </c>
      <c r="R17" s="46" t="s">
        <v>39</v>
      </c>
      <c r="S17" s="60"/>
      <c r="T17" s="72"/>
      <c r="U17" s="72"/>
      <c r="V17" s="72"/>
    </row>
    <row collapsed="false" customFormat="false" customHeight="false" hidden="true" ht="15.75" outlineLevel="0" r="18">
      <c r="A18" s="46"/>
      <c r="B18" s="56"/>
      <c r="C18" s="73"/>
      <c r="D18" s="46"/>
      <c r="E18" s="51"/>
      <c r="F18" s="52"/>
      <c r="G18" s="46"/>
      <c r="H18" s="46"/>
      <c r="I18" s="68"/>
      <c r="J18" s="69"/>
      <c r="K18" s="70"/>
      <c r="L18" s="71"/>
      <c r="M18" s="56" t="s">
        <v>42</v>
      </c>
      <c r="N18" s="57" t="n">
        <v>10965256.55</v>
      </c>
      <c r="O18" s="58" t="n">
        <v>1230.47932585001</v>
      </c>
      <c r="P18" s="58" t="n">
        <v>2126.98</v>
      </c>
      <c r="Q18" s="59"/>
      <c r="R18" s="46"/>
      <c r="S18" s="60"/>
      <c r="T18" s="72"/>
      <c r="U18" s="72"/>
      <c r="V18" s="72"/>
    </row>
    <row collapsed="false" customFormat="false" customHeight="false" hidden="true" ht="31.5" outlineLevel="0" r="19">
      <c r="A19" s="46" t="n">
        <v>4</v>
      </c>
      <c r="B19" s="74" t="s">
        <v>43</v>
      </c>
      <c r="C19" s="74"/>
      <c r="D19" s="51" t="n">
        <v>1957</v>
      </c>
      <c r="E19" s="51" t="s">
        <v>37</v>
      </c>
      <c r="F19" s="52" t="s">
        <v>33</v>
      </c>
      <c r="G19" s="51" t="n">
        <v>5</v>
      </c>
      <c r="H19" s="51" t="n">
        <v>10</v>
      </c>
      <c r="I19" s="53" t="n">
        <v>6961.3</v>
      </c>
      <c r="J19" s="54" t="n">
        <v>6337.7</v>
      </c>
      <c r="K19" s="53" t="n">
        <v>1914.06</v>
      </c>
      <c r="L19" s="55" t="n">
        <v>111</v>
      </c>
      <c r="M19" s="56" t="s">
        <v>44</v>
      </c>
      <c r="N19" s="57" t="n">
        <v>2943160.39</v>
      </c>
      <c r="O19" s="58" t="n">
        <v>2305.46795394015</v>
      </c>
      <c r="P19" s="58" t="n">
        <v>3057.92</v>
      </c>
      <c r="Q19" s="59" t="n">
        <v>41912</v>
      </c>
      <c r="R19" s="46" t="s">
        <v>39</v>
      </c>
      <c r="S19" s="60"/>
      <c r="T19" s="72"/>
      <c r="U19" s="72"/>
      <c r="V19" s="72"/>
    </row>
    <row collapsed="false" customFormat="true" customHeight="false" hidden="false" ht="47.25" outlineLevel="0" r="20" s="66">
      <c r="A20" s="46" t="n">
        <v>5</v>
      </c>
      <c r="B20" s="61" t="s">
        <v>45</v>
      </c>
      <c r="C20" s="61" t="n">
        <v>1</v>
      </c>
      <c r="D20" s="46" t="n">
        <v>1912</v>
      </c>
      <c r="E20" s="45" t="s">
        <v>37</v>
      </c>
      <c r="F20" s="62" t="s">
        <v>33</v>
      </c>
      <c r="G20" s="46" t="n">
        <v>7</v>
      </c>
      <c r="H20" s="46" t="n">
        <v>5</v>
      </c>
      <c r="I20" s="63" t="n">
        <v>5883.51</v>
      </c>
      <c r="J20" s="63" t="n">
        <v>5406.21</v>
      </c>
      <c r="K20" s="63" t="n">
        <v>4845.42</v>
      </c>
      <c r="L20" s="64" t="n">
        <v>200</v>
      </c>
      <c r="M20" s="65" t="s">
        <v>46</v>
      </c>
      <c r="N20" s="57" t="n">
        <v>481199.36</v>
      </c>
      <c r="O20" s="58" t="n">
        <v>89.0086326650278</v>
      </c>
      <c r="P20" s="58" t="n">
        <v>2703.105</v>
      </c>
      <c r="Q20" s="59" t="n">
        <v>41912</v>
      </c>
      <c r="R20" s="46" t="s">
        <v>35</v>
      </c>
      <c r="S20" s="60"/>
    </row>
    <row collapsed="false" customFormat="false" customHeight="false" hidden="false" ht="47.25" outlineLevel="0" r="21">
      <c r="A21" s="46" t="n">
        <v>6</v>
      </c>
      <c r="B21" s="61" t="s">
        <v>47</v>
      </c>
      <c r="C21" s="61" t="n">
        <v>1</v>
      </c>
      <c r="D21" s="46" t="n">
        <v>1911</v>
      </c>
      <c r="E21" s="45" t="s">
        <v>37</v>
      </c>
      <c r="F21" s="62" t="s">
        <v>33</v>
      </c>
      <c r="G21" s="46" t="n">
        <v>7</v>
      </c>
      <c r="H21" s="46" t="n">
        <v>7</v>
      </c>
      <c r="I21" s="63" t="n">
        <v>8298.26</v>
      </c>
      <c r="J21" s="63" t="n">
        <v>7533.56</v>
      </c>
      <c r="K21" s="63" t="n">
        <v>5418.52</v>
      </c>
      <c r="L21" s="64" t="n">
        <v>250</v>
      </c>
      <c r="M21" s="75" t="s">
        <v>48</v>
      </c>
      <c r="N21" s="57" t="n">
        <v>410779.95</v>
      </c>
      <c r="O21" s="58" t="n">
        <v>54.5266713213939</v>
      </c>
      <c r="P21" s="58" t="n">
        <v>3766.78</v>
      </c>
      <c r="Q21" s="59" t="n">
        <v>41912</v>
      </c>
      <c r="R21" s="46" t="s">
        <v>35</v>
      </c>
      <c r="S21" s="60"/>
    </row>
    <row collapsed="false" customFormat="false" customHeight="false" hidden="false" ht="31.5" outlineLevel="0" r="22">
      <c r="A22" s="46" t="n">
        <v>7</v>
      </c>
      <c r="B22" s="56" t="s">
        <v>49</v>
      </c>
      <c r="C22" s="56" t="n">
        <v>1</v>
      </c>
      <c r="D22" s="46" t="n">
        <v>1910</v>
      </c>
      <c r="E22" s="52" t="s">
        <v>37</v>
      </c>
      <c r="F22" s="52" t="s">
        <v>33</v>
      </c>
      <c r="G22" s="46" t="n">
        <v>5</v>
      </c>
      <c r="H22" s="46" t="n">
        <v>3</v>
      </c>
      <c r="I22" s="53" t="n">
        <v>3225.7</v>
      </c>
      <c r="J22" s="54" t="n">
        <v>2839.7</v>
      </c>
      <c r="K22" s="76" t="n">
        <v>384.4</v>
      </c>
      <c r="L22" s="77" t="n">
        <v>11</v>
      </c>
      <c r="M22" s="56" t="s">
        <v>50</v>
      </c>
      <c r="N22" s="57" t="n">
        <v>4567469</v>
      </c>
      <c r="O22" s="58" t="n">
        <v>1608.43363735606</v>
      </c>
      <c r="P22" s="58" t="n">
        <v>2126.98</v>
      </c>
      <c r="Q22" s="59" t="n">
        <v>41912</v>
      </c>
      <c r="R22" s="46" t="s">
        <v>35</v>
      </c>
      <c r="S22" s="60"/>
    </row>
    <row collapsed="false" customFormat="true" customHeight="false" hidden="false" ht="31.5" outlineLevel="0" r="23" s="66">
      <c r="A23" s="46" t="n">
        <v>8</v>
      </c>
      <c r="B23" s="61" t="s">
        <v>51</v>
      </c>
      <c r="C23" s="61" t="n">
        <v>1</v>
      </c>
      <c r="D23" s="46" t="n">
        <v>1916</v>
      </c>
      <c r="E23" s="78" t="n">
        <v>1949</v>
      </c>
      <c r="F23" s="62" t="s">
        <v>33</v>
      </c>
      <c r="G23" s="46" t="n">
        <v>6</v>
      </c>
      <c r="H23" s="46" t="n">
        <v>9</v>
      </c>
      <c r="I23" s="63" t="n">
        <v>11955.17</v>
      </c>
      <c r="J23" s="63" t="n">
        <v>11095.2</v>
      </c>
      <c r="K23" s="63" t="n">
        <v>8729.29</v>
      </c>
      <c r="L23" s="64" t="n">
        <v>459</v>
      </c>
      <c r="M23" s="79" t="s">
        <v>50</v>
      </c>
      <c r="N23" s="57" t="n">
        <v>6711612.26</v>
      </c>
      <c r="O23" s="58" t="n">
        <v>604.911336433773</v>
      </c>
      <c r="P23" s="58" t="n">
        <v>2126.98</v>
      </c>
      <c r="Q23" s="59" t="n">
        <v>41912</v>
      </c>
      <c r="R23" s="46" t="s">
        <v>35</v>
      </c>
      <c r="S23" s="60"/>
    </row>
    <row collapsed="false" customFormat="false" customHeight="false" hidden="false" ht="31.5" outlineLevel="0" r="24">
      <c r="A24" s="46" t="n">
        <v>9</v>
      </c>
      <c r="B24" s="61" t="s">
        <v>52</v>
      </c>
      <c r="C24" s="61" t="n">
        <v>1</v>
      </c>
      <c r="D24" s="46" t="n">
        <v>1916</v>
      </c>
      <c r="E24" s="45" t="s">
        <v>37</v>
      </c>
      <c r="F24" s="62" t="s">
        <v>33</v>
      </c>
      <c r="G24" s="46" t="n">
        <v>6</v>
      </c>
      <c r="H24" s="46" t="n">
        <v>6</v>
      </c>
      <c r="I24" s="63" t="n">
        <v>11117.7</v>
      </c>
      <c r="J24" s="63" t="n">
        <v>10589.2</v>
      </c>
      <c r="K24" s="63" t="n">
        <v>9130.7</v>
      </c>
      <c r="L24" s="64" t="n">
        <v>518</v>
      </c>
      <c r="M24" s="79" t="s">
        <v>34</v>
      </c>
      <c r="N24" s="57" t="n">
        <v>17955435.78</v>
      </c>
      <c r="O24" s="58" t="n">
        <v>1695.63666565935</v>
      </c>
      <c r="P24" s="58" t="n">
        <v>2126.98</v>
      </c>
      <c r="Q24" s="59" t="n">
        <v>41912</v>
      </c>
      <c r="R24" s="46" t="s">
        <v>35</v>
      </c>
      <c r="S24" s="60"/>
    </row>
    <row collapsed="false" customFormat="false" customHeight="false" hidden="false" ht="31.5" outlineLevel="0" r="25">
      <c r="A25" s="46" t="n">
        <v>10</v>
      </c>
      <c r="B25" s="56" t="s">
        <v>53</v>
      </c>
      <c r="C25" s="56" t="n">
        <v>1</v>
      </c>
      <c r="D25" s="46" t="n">
        <v>1914</v>
      </c>
      <c r="E25" s="51" t="s">
        <v>37</v>
      </c>
      <c r="F25" s="52" t="s">
        <v>33</v>
      </c>
      <c r="G25" s="46" t="n">
        <v>6</v>
      </c>
      <c r="H25" s="46" t="n">
        <v>5</v>
      </c>
      <c r="I25" s="76" t="n">
        <v>5405.43</v>
      </c>
      <c r="J25" s="76" t="n">
        <v>4856.23</v>
      </c>
      <c r="K25" s="76" t="n">
        <v>4223.92</v>
      </c>
      <c r="L25" s="77" t="n">
        <v>181</v>
      </c>
      <c r="M25" s="56" t="s">
        <v>54</v>
      </c>
      <c r="N25" s="57" t="n">
        <v>11455544.23</v>
      </c>
      <c r="O25" s="58" t="n">
        <v>11455.54423</v>
      </c>
      <c r="P25" s="58" t="n">
        <v>16782</v>
      </c>
      <c r="Q25" s="59" t="n">
        <v>41912</v>
      </c>
      <c r="R25" s="46" t="s">
        <v>35</v>
      </c>
      <c r="S25" s="60"/>
    </row>
    <row collapsed="false" customFormat="true" customHeight="true" hidden="true" ht="73.5" outlineLevel="0" r="26" s="82">
      <c r="A26" s="46" t="n">
        <v>11</v>
      </c>
      <c r="B26" s="61" t="s">
        <v>55</v>
      </c>
      <c r="C26" s="61" t="n">
        <v>1</v>
      </c>
      <c r="D26" s="46" t="n">
        <v>1955</v>
      </c>
      <c r="E26" s="45" t="s">
        <v>37</v>
      </c>
      <c r="F26" s="62" t="s">
        <v>33</v>
      </c>
      <c r="G26" s="46" t="n">
        <v>5</v>
      </c>
      <c r="H26" s="46" t="n">
        <v>8</v>
      </c>
      <c r="I26" s="80" t="n">
        <v>8139.08</v>
      </c>
      <c r="J26" s="81" t="n">
        <v>7303.08</v>
      </c>
      <c r="K26" s="54" t="n">
        <v>6190.51</v>
      </c>
      <c r="L26" s="64" t="n">
        <v>348</v>
      </c>
      <c r="M26" s="79" t="s">
        <v>56</v>
      </c>
      <c r="N26" s="57" t="n">
        <v>1423737.09</v>
      </c>
      <c r="O26" s="58" t="n">
        <v>194.950225110501</v>
      </c>
      <c r="P26" s="58" t="n">
        <v>3651.54</v>
      </c>
      <c r="Q26" s="59" t="n">
        <v>41912</v>
      </c>
      <c r="R26" s="46" t="s">
        <v>39</v>
      </c>
      <c r="S26" s="60"/>
    </row>
    <row collapsed="false" customFormat="false" customHeight="false" hidden="false" ht="31.5" outlineLevel="0" r="27">
      <c r="A27" s="46" t="n">
        <v>12</v>
      </c>
      <c r="B27" s="83" t="s">
        <v>57</v>
      </c>
      <c r="C27" s="56" t="n">
        <v>1</v>
      </c>
      <c r="D27" s="52" t="n">
        <v>1911</v>
      </c>
      <c r="E27" s="52" t="s">
        <v>37</v>
      </c>
      <c r="F27" s="52" t="s">
        <v>33</v>
      </c>
      <c r="G27" s="52" t="n">
        <v>5</v>
      </c>
      <c r="H27" s="52" t="s">
        <v>58</v>
      </c>
      <c r="I27" s="53" t="n">
        <v>3230</v>
      </c>
      <c r="J27" s="54" t="n">
        <v>2146.3</v>
      </c>
      <c r="K27" s="54" t="n">
        <v>1310.32</v>
      </c>
      <c r="L27" s="55" t="n">
        <v>60</v>
      </c>
      <c r="M27" s="56" t="s">
        <v>34</v>
      </c>
      <c r="N27" s="57" t="n">
        <v>3028093.41</v>
      </c>
      <c r="O27" s="58" t="n">
        <v>1410.84350277221</v>
      </c>
      <c r="P27" s="58" t="n">
        <v>2126.98</v>
      </c>
      <c r="Q27" s="59" t="n">
        <v>41912</v>
      </c>
      <c r="R27" s="46" t="s">
        <v>35</v>
      </c>
      <c r="S27" s="60"/>
    </row>
    <row collapsed="false" customFormat="true" customHeight="false" hidden="false" ht="47.25" outlineLevel="0" r="28" s="66">
      <c r="A28" s="46" t="n">
        <v>13</v>
      </c>
      <c r="B28" s="61" t="s">
        <v>59</v>
      </c>
      <c r="C28" s="61" t="n">
        <v>1</v>
      </c>
      <c r="D28" s="46" t="n">
        <v>1908</v>
      </c>
      <c r="E28" s="45" t="s">
        <v>37</v>
      </c>
      <c r="F28" s="62" t="s">
        <v>33</v>
      </c>
      <c r="G28" s="46" t="n">
        <v>6</v>
      </c>
      <c r="H28" s="46" t="n">
        <v>11</v>
      </c>
      <c r="I28" s="63" t="n">
        <v>16165</v>
      </c>
      <c r="J28" s="63" t="n">
        <v>10810.5</v>
      </c>
      <c r="K28" s="54" t="n">
        <v>7877.11</v>
      </c>
      <c r="L28" s="64" t="n">
        <v>420</v>
      </c>
      <c r="M28" s="65" t="s">
        <v>60</v>
      </c>
      <c r="N28" s="57" t="n">
        <v>801777.97</v>
      </c>
      <c r="O28" s="58" t="n">
        <v>74.1665945145923</v>
      </c>
      <c r="P28" s="58" t="n">
        <v>5405.25</v>
      </c>
      <c r="Q28" s="59" t="n">
        <v>41912</v>
      </c>
      <c r="R28" s="84" t="s">
        <v>35</v>
      </c>
      <c r="S28" s="60"/>
    </row>
    <row collapsed="false" customFormat="false" customHeight="false" hidden="true" ht="47.25" outlineLevel="0" r="29">
      <c r="A29" s="46" t="n">
        <v>14</v>
      </c>
      <c r="B29" s="61" t="s">
        <v>61</v>
      </c>
      <c r="C29" s="56" t="n">
        <v>1</v>
      </c>
      <c r="D29" s="46" t="n">
        <v>1912</v>
      </c>
      <c r="E29" s="45" t="s">
        <v>37</v>
      </c>
      <c r="F29" s="62" t="s">
        <v>33</v>
      </c>
      <c r="G29" s="46" t="n">
        <v>6</v>
      </c>
      <c r="H29" s="46" t="n">
        <v>9</v>
      </c>
      <c r="I29" s="63" t="n">
        <v>7695.76</v>
      </c>
      <c r="J29" s="63" t="n">
        <v>6668.76</v>
      </c>
      <c r="K29" s="54" t="n">
        <v>5789.25</v>
      </c>
      <c r="L29" s="64" t="n">
        <v>251</v>
      </c>
      <c r="M29" s="65" t="s">
        <v>62</v>
      </c>
      <c r="N29" s="57" t="n">
        <v>240523.85</v>
      </c>
      <c r="O29" s="58" t="n">
        <v>36.0672523827518</v>
      </c>
      <c r="P29" s="58" t="n">
        <v>3334.38</v>
      </c>
      <c r="Q29" s="59" t="n">
        <v>41912</v>
      </c>
      <c r="R29" s="46" t="s">
        <v>39</v>
      </c>
      <c r="S29" s="60"/>
    </row>
    <row collapsed="false" customFormat="false" customHeight="false" hidden="false" ht="47.25" outlineLevel="0" r="30">
      <c r="A30" s="46" t="n">
        <v>15</v>
      </c>
      <c r="B30" s="50" t="s">
        <v>63</v>
      </c>
      <c r="C30" s="61" t="n">
        <v>1</v>
      </c>
      <c r="D30" s="51" t="n">
        <v>1903</v>
      </c>
      <c r="E30" s="52" t="s">
        <v>37</v>
      </c>
      <c r="F30" s="52" t="s">
        <v>33</v>
      </c>
      <c r="G30" s="51" t="n">
        <v>6</v>
      </c>
      <c r="H30" s="51" t="n">
        <v>10</v>
      </c>
      <c r="I30" s="80" t="n">
        <v>10185.2</v>
      </c>
      <c r="J30" s="85" t="n">
        <v>9105.2</v>
      </c>
      <c r="K30" s="86" t="n">
        <v>7258.87</v>
      </c>
      <c r="L30" s="55" t="n">
        <v>211</v>
      </c>
      <c r="M30" s="56" t="s">
        <v>64</v>
      </c>
      <c r="N30" s="57" t="n">
        <v>17276813.23</v>
      </c>
      <c r="O30" s="58" t="n">
        <v>17276.81323</v>
      </c>
      <c r="P30" s="58" t="n">
        <v>26275</v>
      </c>
      <c r="Q30" s="59" t="n">
        <v>41912</v>
      </c>
      <c r="R30" s="46" t="s">
        <v>35</v>
      </c>
      <c r="S30" s="60"/>
    </row>
    <row collapsed="false" customFormat="true" customHeight="false" hidden="false" ht="47.25" outlineLevel="0" r="31" s="66">
      <c r="A31" s="46" t="n">
        <v>16</v>
      </c>
      <c r="B31" s="61" t="s">
        <v>65</v>
      </c>
      <c r="C31" s="56" t="n">
        <v>1</v>
      </c>
      <c r="D31" s="46" t="n">
        <v>1904</v>
      </c>
      <c r="E31" s="45" t="s">
        <v>37</v>
      </c>
      <c r="F31" s="62" t="s">
        <v>33</v>
      </c>
      <c r="G31" s="46" t="n">
        <v>6</v>
      </c>
      <c r="H31" s="46" t="n">
        <v>5</v>
      </c>
      <c r="I31" s="80" t="n">
        <v>5475.9</v>
      </c>
      <c r="J31" s="85" t="n">
        <v>4899.9</v>
      </c>
      <c r="K31" s="54" t="n">
        <v>3450.14</v>
      </c>
      <c r="L31" s="64" t="n">
        <v>164</v>
      </c>
      <c r="M31" s="65" t="s">
        <v>66</v>
      </c>
      <c r="N31" s="57" t="n">
        <v>261275.55</v>
      </c>
      <c r="O31" s="58" t="n">
        <f aca="false">N31/J31</f>
        <v>53.3226290332456</v>
      </c>
      <c r="P31" s="58" t="n">
        <v>2449.95</v>
      </c>
      <c r="Q31" s="59" t="n">
        <v>41912</v>
      </c>
      <c r="R31" s="84" t="s">
        <v>35</v>
      </c>
      <c r="S31" s="60"/>
    </row>
    <row collapsed="false" customFormat="false" customHeight="false" hidden="false" ht="31.5" outlineLevel="0" r="32">
      <c r="A32" s="46" t="n">
        <v>17</v>
      </c>
      <c r="B32" s="61" t="s">
        <v>67</v>
      </c>
      <c r="C32" s="61" t="n">
        <v>1</v>
      </c>
      <c r="D32" s="46" t="n">
        <v>1899</v>
      </c>
      <c r="E32" s="78" t="n">
        <v>1949</v>
      </c>
      <c r="F32" s="62" t="s">
        <v>33</v>
      </c>
      <c r="G32" s="46" t="n">
        <v>5</v>
      </c>
      <c r="H32" s="46" t="n">
        <v>3</v>
      </c>
      <c r="I32" s="80" t="n">
        <v>2782</v>
      </c>
      <c r="J32" s="85" t="n">
        <v>2409</v>
      </c>
      <c r="K32" s="54" t="n">
        <v>2160.71</v>
      </c>
      <c r="L32" s="64" t="n">
        <v>105</v>
      </c>
      <c r="M32" s="87" t="s">
        <v>44</v>
      </c>
      <c r="N32" s="57" t="n">
        <v>2025736.68</v>
      </c>
      <c r="O32" s="58" t="n">
        <v>1957.23350724638</v>
      </c>
      <c r="P32" s="58" t="n">
        <v>3050.22</v>
      </c>
      <c r="Q32" s="59" t="n">
        <v>41912</v>
      </c>
      <c r="R32" s="46" t="s">
        <v>35</v>
      </c>
      <c r="S32" s="60"/>
    </row>
    <row collapsed="false" customFormat="false" customHeight="false" hidden="false" ht="31.5" outlineLevel="0" r="33">
      <c r="A33" s="46" t="n">
        <v>18</v>
      </c>
      <c r="B33" s="50" t="s">
        <v>68</v>
      </c>
      <c r="C33" s="56" t="n">
        <v>1</v>
      </c>
      <c r="D33" s="51" t="n">
        <v>1912</v>
      </c>
      <c r="E33" s="52" t="s">
        <v>37</v>
      </c>
      <c r="F33" s="52" t="s">
        <v>33</v>
      </c>
      <c r="G33" s="51" t="n">
        <v>7</v>
      </c>
      <c r="H33" s="51" t="n">
        <v>6</v>
      </c>
      <c r="I33" s="80" t="n">
        <v>5765.09</v>
      </c>
      <c r="J33" s="85" t="n">
        <v>4794.59</v>
      </c>
      <c r="K33" s="53" t="n">
        <v>4009.09</v>
      </c>
      <c r="L33" s="55" t="n">
        <v>148</v>
      </c>
      <c r="M33" s="56" t="s">
        <v>69</v>
      </c>
      <c r="N33" s="57" t="n">
        <v>7803950</v>
      </c>
      <c r="O33" s="58" t="n">
        <v>7803.95</v>
      </c>
      <c r="P33" s="58" t="n">
        <v>10766</v>
      </c>
      <c r="Q33" s="59" t="n">
        <v>41912</v>
      </c>
      <c r="R33" s="46" t="s">
        <v>35</v>
      </c>
      <c r="S33" s="60"/>
    </row>
    <row collapsed="false" customFormat="true" customHeight="false" hidden="true" ht="47.25" outlineLevel="0" r="34" s="66">
      <c r="A34" s="46" t="n">
        <v>19</v>
      </c>
      <c r="B34" s="61" t="s">
        <v>70</v>
      </c>
      <c r="C34" s="61"/>
      <c r="D34" s="46" t="n">
        <v>1903</v>
      </c>
      <c r="E34" s="45" t="s">
        <v>37</v>
      </c>
      <c r="F34" s="62" t="s">
        <v>33</v>
      </c>
      <c r="G34" s="46" t="n">
        <v>6</v>
      </c>
      <c r="H34" s="46" t="n">
        <v>10</v>
      </c>
      <c r="I34" s="63" t="n">
        <v>10663.93</v>
      </c>
      <c r="J34" s="63" t="n">
        <v>9495.93</v>
      </c>
      <c r="K34" s="54" t="n">
        <v>8336.17</v>
      </c>
      <c r="L34" s="64" t="n">
        <v>211</v>
      </c>
      <c r="M34" s="65" t="s">
        <v>71</v>
      </c>
      <c r="N34" s="57" t="n">
        <v>240523.85</v>
      </c>
      <c r="O34" s="58" t="n">
        <v>25.3291515417658</v>
      </c>
      <c r="P34" s="58" t="n">
        <v>4747.965</v>
      </c>
      <c r="Q34" s="59" t="n">
        <v>41912</v>
      </c>
      <c r="R34" s="46" t="s">
        <v>39</v>
      </c>
      <c r="S34" s="60"/>
    </row>
    <row collapsed="false" customFormat="false" customHeight="false" hidden="false" ht="47.25" outlineLevel="0" r="35">
      <c r="A35" s="46" t="n">
        <v>20</v>
      </c>
      <c r="B35" s="61" t="s">
        <v>72</v>
      </c>
      <c r="C35" s="61" t="n">
        <v>1</v>
      </c>
      <c r="D35" s="46" t="n">
        <v>1956</v>
      </c>
      <c r="E35" s="45" t="s">
        <v>37</v>
      </c>
      <c r="F35" s="62" t="s">
        <v>33</v>
      </c>
      <c r="G35" s="46" t="n">
        <v>6</v>
      </c>
      <c r="H35" s="46" t="n">
        <v>10</v>
      </c>
      <c r="I35" s="80" t="n">
        <v>15752</v>
      </c>
      <c r="J35" s="85" t="n">
        <v>10812</v>
      </c>
      <c r="K35" s="54" t="n">
        <v>8728.39</v>
      </c>
      <c r="L35" s="64" t="n">
        <v>351</v>
      </c>
      <c r="M35" s="87" t="s">
        <v>73</v>
      </c>
      <c r="N35" s="57" t="n">
        <v>243535.62</v>
      </c>
      <c r="O35" s="58" t="n">
        <v>22.5245671476138</v>
      </c>
      <c r="P35" s="58" t="n">
        <v>5406</v>
      </c>
      <c r="Q35" s="59" t="n">
        <v>41912</v>
      </c>
      <c r="R35" s="46" t="s">
        <v>35</v>
      </c>
      <c r="S35" s="60"/>
    </row>
    <row collapsed="false" customFormat="false" customHeight="false" hidden="false" ht="31.5" outlineLevel="0" r="36">
      <c r="A36" s="46" t="n">
        <v>21</v>
      </c>
      <c r="B36" s="83" t="s">
        <v>74</v>
      </c>
      <c r="C36" s="83" t="n">
        <v>1</v>
      </c>
      <c r="D36" s="46" t="n">
        <v>1903</v>
      </c>
      <c r="E36" s="52" t="s">
        <v>37</v>
      </c>
      <c r="F36" s="52" t="s">
        <v>33</v>
      </c>
      <c r="G36" s="46" t="n">
        <v>4</v>
      </c>
      <c r="H36" s="46" t="n">
        <v>2</v>
      </c>
      <c r="I36" s="53" t="n">
        <v>1866.5</v>
      </c>
      <c r="J36" s="54" t="n">
        <v>1651.5</v>
      </c>
      <c r="K36" s="76" t="n">
        <v>1254.2</v>
      </c>
      <c r="L36" s="77" t="n">
        <v>73</v>
      </c>
      <c r="M36" s="56" t="s">
        <v>34</v>
      </c>
      <c r="N36" s="57" t="n">
        <v>2356899.6</v>
      </c>
      <c r="O36" s="58" t="n">
        <v>1427.12661217075</v>
      </c>
      <c r="P36" s="58" t="n">
        <v>2126.98</v>
      </c>
      <c r="Q36" s="59" t="n">
        <v>41912</v>
      </c>
      <c r="R36" s="46" t="s">
        <v>35</v>
      </c>
      <c r="S36" s="60"/>
    </row>
    <row collapsed="false" customFormat="false" customHeight="false" hidden="false" ht="31.5" outlineLevel="0" r="37">
      <c r="A37" s="46" t="n">
        <v>22</v>
      </c>
      <c r="B37" s="83" t="s">
        <v>75</v>
      </c>
      <c r="C37" s="83" t="n">
        <v>1</v>
      </c>
      <c r="D37" s="51" t="n">
        <v>1900</v>
      </c>
      <c r="E37" s="52" t="s">
        <v>37</v>
      </c>
      <c r="F37" s="52" t="s">
        <v>33</v>
      </c>
      <c r="G37" s="51" t="n">
        <v>4</v>
      </c>
      <c r="H37" s="51" t="n">
        <v>3</v>
      </c>
      <c r="I37" s="53" t="n">
        <v>1342.1</v>
      </c>
      <c r="J37" s="54" t="n">
        <v>1146.1</v>
      </c>
      <c r="K37" s="53" t="n">
        <v>958.3</v>
      </c>
      <c r="L37" s="55" t="n">
        <v>47</v>
      </c>
      <c r="M37" s="88" t="s">
        <v>34</v>
      </c>
      <c r="N37" s="57" t="n">
        <v>2181149.74</v>
      </c>
      <c r="O37" s="58" t="n">
        <v>1903.10595934037</v>
      </c>
      <c r="P37" s="58" t="n">
        <v>2126.98</v>
      </c>
      <c r="Q37" s="59" t="n">
        <v>41912</v>
      </c>
      <c r="R37" s="46" t="s">
        <v>35</v>
      </c>
      <c r="S37" s="60"/>
    </row>
    <row collapsed="false" customFormat="false" customHeight="false" hidden="false" ht="31.5" outlineLevel="0" r="38">
      <c r="A38" s="46" t="n">
        <v>23</v>
      </c>
      <c r="B38" s="89" t="s">
        <v>76</v>
      </c>
      <c r="C38" s="83" t="n">
        <v>1</v>
      </c>
      <c r="D38" s="51" t="n">
        <v>1912</v>
      </c>
      <c r="E38" s="51" t="s">
        <v>37</v>
      </c>
      <c r="F38" s="52" t="s">
        <v>33</v>
      </c>
      <c r="G38" s="51" t="n">
        <v>6</v>
      </c>
      <c r="H38" s="51" t="n">
        <v>4</v>
      </c>
      <c r="I38" s="53" t="n">
        <v>2904.7</v>
      </c>
      <c r="J38" s="54" t="n">
        <v>2479.7</v>
      </c>
      <c r="K38" s="53" t="n">
        <v>2126.02</v>
      </c>
      <c r="L38" s="55" t="n">
        <v>99</v>
      </c>
      <c r="M38" s="88" t="s">
        <v>34</v>
      </c>
      <c r="N38" s="57" t="n">
        <v>5274119.74</v>
      </c>
      <c r="O38" s="58" t="n">
        <f aca="false">N38/J38</f>
        <v>2126.91847400895</v>
      </c>
      <c r="P38" s="58" t="n">
        <v>2126.98</v>
      </c>
      <c r="Q38" s="59" t="n">
        <v>41912</v>
      </c>
      <c r="R38" s="46" t="s">
        <v>35</v>
      </c>
      <c r="S38" s="60"/>
    </row>
    <row collapsed="false" customFormat="false" customHeight="false" hidden="true" ht="31.5" outlineLevel="0" r="39">
      <c r="A39" s="46" t="n">
        <v>24</v>
      </c>
      <c r="B39" s="89" t="s">
        <v>77</v>
      </c>
      <c r="C39" s="89"/>
      <c r="D39" s="51" t="n">
        <v>1913</v>
      </c>
      <c r="E39" s="52" t="s">
        <v>37</v>
      </c>
      <c r="F39" s="52" t="s">
        <v>33</v>
      </c>
      <c r="G39" s="51" t="n">
        <v>7</v>
      </c>
      <c r="H39" s="51" t="n">
        <v>1</v>
      </c>
      <c r="I39" s="53" t="n">
        <v>3347.7</v>
      </c>
      <c r="J39" s="54" t="n">
        <v>3017.8</v>
      </c>
      <c r="K39" s="53" t="n">
        <v>2786.42</v>
      </c>
      <c r="L39" s="55" t="n">
        <v>128</v>
      </c>
      <c r="M39" s="56" t="s">
        <v>34</v>
      </c>
      <c r="N39" s="57" t="n">
        <v>3456897.05</v>
      </c>
      <c r="O39" s="58" t="n">
        <v>1145.50236927563</v>
      </c>
      <c r="P39" s="58" t="n">
        <v>2126.98</v>
      </c>
      <c r="Q39" s="59" t="n">
        <v>41912</v>
      </c>
      <c r="R39" s="84" t="s">
        <v>39</v>
      </c>
      <c r="S39" s="60"/>
    </row>
    <row collapsed="false" customFormat="true" customHeight="false" hidden="true" ht="47.25" outlineLevel="0" r="40" s="66">
      <c r="A40" s="46" t="n">
        <v>25</v>
      </c>
      <c r="B40" s="61" t="s">
        <v>78</v>
      </c>
      <c r="C40" s="61"/>
      <c r="D40" s="46" t="n">
        <v>1911</v>
      </c>
      <c r="E40" s="45" t="s">
        <v>37</v>
      </c>
      <c r="F40" s="62" t="s">
        <v>33</v>
      </c>
      <c r="G40" s="46" t="n">
        <v>6</v>
      </c>
      <c r="H40" s="46" t="n">
        <v>8</v>
      </c>
      <c r="I40" s="80" t="n">
        <v>11326.8</v>
      </c>
      <c r="J40" s="85" t="n">
        <v>10105.1</v>
      </c>
      <c r="K40" s="54" t="n">
        <v>7874.21</v>
      </c>
      <c r="L40" s="64" t="n">
        <v>430</v>
      </c>
      <c r="M40" s="65" t="s">
        <v>79</v>
      </c>
      <c r="N40" s="57" t="n">
        <v>484925.22</v>
      </c>
      <c r="O40" s="58" t="n">
        <v>47.9881663714362</v>
      </c>
      <c r="P40" s="58" t="n">
        <v>5052.55</v>
      </c>
      <c r="Q40" s="59" t="n">
        <v>41912</v>
      </c>
      <c r="R40" s="46" t="s">
        <v>39</v>
      </c>
      <c r="S40" s="60"/>
    </row>
    <row collapsed="false" customFormat="false" customHeight="false" hidden="true" ht="47.25" outlineLevel="0" r="41">
      <c r="A41" s="46" t="n">
        <v>26</v>
      </c>
      <c r="B41" s="61" t="s">
        <v>80</v>
      </c>
      <c r="C41" s="61"/>
      <c r="D41" s="46" t="n">
        <v>1909</v>
      </c>
      <c r="E41" s="45" t="s">
        <v>37</v>
      </c>
      <c r="F41" s="62" t="s">
        <v>33</v>
      </c>
      <c r="G41" s="46" t="n">
        <v>6</v>
      </c>
      <c r="H41" s="46" t="n">
        <v>4</v>
      </c>
      <c r="I41" s="80" t="n">
        <v>4542</v>
      </c>
      <c r="J41" s="81" t="n">
        <v>3846</v>
      </c>
      <c r="K41" s="54" t="n">
        <v>3217.67</v>
      </c>
      <c r="L41" s="64" t="n">
        <v>96</v>
      </c>
      <c r="M41" s="87" t="s">
        <v>81</v>
      </c>
      <c r="N41" s="57" t="n">
        <v>484830.39</v>
      </c>
      <c r="O41" s="58" t="n">
        <v>126.060943837754</v>
      </c>
      <c r="P41" s="58" t="n">
        <v>1923</v>
      </c>
      <c r="Q41" s="59" t="n">
        <v>41912</v>
      </c>
      <c r="R41" s="46" t="s">
        <v>39</v>
      </c>
      <c r="S41" s="60"/>
    </row>
    <row collapsed="false" customFormat="false" customHeight="false" hidden="true" ht="47.25" outlineLevel="0" r="42">
      <c r="A42" s="46" t="n">
        <v>27</v>
      </c>
      <c r="B42" s="61" t="s">
        <v>82</v>
      </c>
      <c r="C42" s="61"/>
      <c r="D42" s="46" t="n">
        <v>1908</v>
      </c>
      <c r="E42" s="45" t="s">
        <v>37</v>
      </c>
      <c r="F42" s="62" t="s">
        <v>33</v>
      </c>
      <c r="G42" s="46" t="n">
        <v>6</v>
      </c>
      <c r="H42" s="46" t="n">
        <v>4</v>
      </c>
      <c r="I42" s="80" t="n">
        <v>3444.5</v>
      </c>
      <c r="J42" s="81" t="n">
        <v>3002.5</v>
      </c>
      <c r="K42" s="54" t="n">
        <v>2540.59</v>
      </c>
      <c r="L42" s="64" t="n">
        <v>104</v>
      </c>
      <c r="M42" s="87" t="s">
        <v>83</v>
      </c>
      <c r="N42" s="57" t="n">
        <v>240523.85</v>
      </c>
      <c r="O42" s="58" t="n">
        <v>80.1078601165695</v>
      </c>
      <c r="P42" s="58" t="n">
        <v>1501.25</v>
      </c>
      <c r="Q42" s="59" t="n">
        <v>41912</v>
      </c>
      <c r="R42" s="46" t="s">
        <v>39</v>
      </c>
      <c r="S42" s="60"/>
    </row>
    <row collapsed="false" customFormat="false" customHeight="false" hidden="false" ht="47.25" outlineLevel="0" r="43">
      <c r="A43" s="46" t="n">
        <v>28</v>
      </c>
      <c r="B43" s="61" t="s">
        <v>84</v>
      </c>
      <c r="C43" s="61" t="n">
        <v>1</v>
      </c>
      <c r="D43" s="46" t="n">
        <v>1915</v>
      </c>
      <c r="E43" s="45" t="s">
        <v>37</v>
      </c>
      <c r="F43" s="62" t="s">
        <v>33</v>
      </c>
      <c r="G43" s="46" t="n">
        <v>6</v>
      </c>
      <c r="H43" s="46" t="n">
        <v>3</v>
      </c>
      <c r="I43" s="80" t="n">
        <v>2921.67</v>
      </c>
      <c r="J43" s="85" t="n">
        <v>2536.67</v>
      </c>
      <c r="K43" s="54" t="n">
        <v>2224.43</v>
      </c>
      <c r="L43" s="64" t="n">
        <v>79</v>
      </c>
      <c r="M43" s="65" t="s">
        <v>85</v>
      </c>
      <c r="N43" s="57" t="n">
        <v>246467.97</v>
      </c>
      <c r="O43" s="58" t="n">
        <v>97.1620155558271</v>
      </c>
      <c r="P43" s="58" t="n">
        <v>1268.335</v>
      </c>
      <c r="Q43" s="59" t="n">
        <v>41912</v>
      </c>
      <c r="R43" s="46" t="s">
        <v>35</v>
      </c>
      <c r="S43" s="60"/>
    </row>
    <row collapsed="false" customFormat="false" customHeight="false" hidden="true" ht="47.25" outlineLevel="0" r="44">
      <c r="A44" s="46" t="n">
        <v>29</v>
      </c>
      <c r="B44" s="61" t="s">
        <v>86</v>
      </c>
      <c r="C44" s="61"/>
      <c r="D44" s="46" t="n">
        <v>1908</v>
      </c>
      <c r="E44" s="45" t="s">
        <v>37</v>
      </c>
      <c r="F44" s="62" t="s">
        <v>33</v>
      </c>
      <c r="G44" s="46" t="n">
        <v>5</v>
      </c>
      <c r="H44" s="46" t="n">
        <v>4</v>
      </c>
      <c r="I44" s="80" t="n">
        <v>4198.28</v>
      </c>
      <c r="J44" s="85" t="n">
        <v>3784.68</v>
      </c>
      <c r="K44" s="54" t="n">
        <v>2651.98</v>
      </c>
      <c r="L44" s="64" t="n">
        <v>94</v>
      </c>
      <c r="M44" s="65" t="s">
        <v>87</v>
      </c>
      <c r="N44" s="57" t="n">
        <v>240523.85</v>
      </c>
      <c r="O44" s="58" t="n">
        <v>63.5519647632032</v>
      </c>
      <c r="P44" s="58" t="n">
        <v>1892.34</v>
      </c>
      <c r="Q44" s="59" t="n">
        <v>41912</v>
      </c>
      <c r="R44" s="46" t="s">
        <v>39</v>
      </c>
      <c r="S44" s="60"/>
    </row>
    <row collapsed="false" customFormat="false" customHeight="false" hidden="true" ht="47.25" outlineLevel="0" r="45">
      <c r="A45" s="46" t="n">
        <v>30</v>
      </c>
      <c r="B45" s="61" t="s">
        <v>88</v>
      </c>
      <c r="C45" s="61"/>
      <c r="D45" s="46" t="n">
        <v>1905</v>
      </c>
      <c r="E45" s="45" t="s">
        <v>37</v>
      </c>
      <c r="F45" s="62" t="s">
        <v>33</v>
      </c>
      <c r="G45" s="46" t="n">
        <v>6</v>
      </c>
      <c r="H45" s="46" t="n">
        <v>1</v>
      </c>
      <c r="I45" s="80" t="n">
        <v>3144.9</v>
      </c>
      <c r="J45" s="85" t="n">
        <v>2801.6</v>
      </c>
      <c r="K45" s="54" t="n">
        <v>2391.48</v>
      </c>
      <c r="L45" s="64" t="n">
        <v>96</v>
      </c>
      <c r="M45" s="65" t="s">
        <v>89</v>
      </c>
      <c r="N45" s="57" t="n">
        <v>240523.85</v>
      </c>
      <c r="O45" s="58" t="n">
        <v>85.8523165334095</v>
      </c>
      <c r="P45" s="58" t="n">
        <v>1400.8</v>
      </c>
      <c r="Q45" s="59" t="n">
        <v>41912</v>
      </c>
      <c r="R45" s="46" t="s">
        <v>39</v>
      </c>
      <c r="S45" s="60"/>
    </row>
    <row collapsed="false" customFormat="false" customHeight="false" hidden="true" ht="31.5" outlineLevel="0" r="46">
      <c r="A46" s="46" t="n">
        <v>31</v>
      </c>
      <c r="B46" s="89" t="s">
        <v>90</v>
      </c>
      <c r="C46" s="89"/>
      <c r="D46" s="51" t="n">
        <v>1902</v>
      </c>
      <c r="E46" s="52" t="s">
        <v>37</v>
      </c>
      <c r="F46" s="52" t="s">
        <v>33</v>
      </c>
      <c r="G46" s="51" t="n">
        <v>6</v>
      </c>
      <c r="H46" s="51" t="n">
        <v>4</v>
      </c>
      <c r="I46" s="80" t="n">
        <v>4070.8</v>
      </c>
      <c r="J46" s="81" t="n">
        <v>3639.2</v>
      </c>
      <c r="K46" s="86" t="n">
        <v>2453.93</v>
      </c>
      <c r="L46" s="55" t="n">
        <v>86</v>
      </c>
      <c r="M46" s="56" t="s">
        <v>91</v>
      </c>
      <c r="N46" s="57" t="n">
        <v>7614337</v>
      </c>
      <c r="O46" s="58" t="n">
        <v>7614.337</v>
      </c>
      <c r="P46" s="58" t="n">
        <v>11188</v>
      </c>
      <c r="Q46" s="59" t="n">
        <v>41912</v>
      </c>
      <c r="R46" s="46" t="s">
        <v>39</v>
      </c>
      <c r="S46" s="60"/>
    </row>
    <row collapsed="false" customFormat="false" customHeight="false" hidden="true" ht="31.5" outlineLevel="0" r="47">
      <c r="A47" s="46" t="n">
        <v>32</v>
      </c>
      <c r="B47" s="50" t="s">
        <v>92</v>
      </c>
      <c r="C47" s="50"/>
      <c r="D47" s="51" t="n">
        <v>1855</v>
      </c>
      <c r="E47" s="52" t="s">
        <v>37</v>
      </c>
      <c r="F47" s="52" t="s">
        <v>33</v>
      </c>
      <c r="G47" s="51" t="n">
        <v>4</v>
      </c>
      <c r="H47" s="51" t="n">
        <v>1</v>
      </c>
      <c r="I47" s="53" t="n">
        <v>1144.04</v>
      </c>
      <c r="J47" s="54" t="n">
        <v>1026.04</v>
      </c>
      <c r="K47" s="53" t="n">
        <v>927.61</v>
      </c>
      <c r="L47" s="55" t="n">
        <v>35</v>
      </c>
      <c r="M47" s="56" t="s">
        <v>34</v>
      </c>
      <c r="N47" s="57" t="n">
        <v>1536776.13</v>
      </c>
      <c r="O47" s="58" t="n">
        <v>1497.77409262797</v>
      </c>
      <c r="P47" s="58" t="n">
        <v>2126.98</v>
      </c>
      <c r="Q47" s="59" t="n">
        <v>41912</v>
      </c>
      <c r="R47" s="46" t="s">
        <v>39</v>
      </c>
      <c r="S47" s="60"/>
    </row>
    <row collapsed="false" customFormat="false" customHeight="false" hidden="true" ht="31.5" outlineLevel="0" r="48">
      <c r="A48" s="46" t="n">
        <v>33</v>
      </c>
      <c r="B48" s="61" t="s">
        <v>93</v>
      </c>
      <c r="C48" s="61"/>
      <c r="D48" s="45" t="s">
        <v>94</v>
      </c>
      <c r="E48" s="45" t="s">
        <v>37</v>
      </c>
      <c r="F48" s="62" t="s">
        <v>33</v>
      </c>
      <c r="G48" s="78" t="n">
        <v>6</v>
      </c>
      <c r="H48" s="78" t="n">
        <v>3</v>
      </c>
      <c r="I48" s="76" t="n">
        <v>3542.25</v>
      </c>
      <c r="J48" s="76" t="n">
        <v>3127.25</v>
      </c>
      <c r="K48" s="76" t="n">
        <v>2827.16</v>
      </c>
      <c r="L48" s="90" t="n">
        <v>149</v>
      </c>
      <c r="M48" s="91" t="s">
        <v>95</v>
      </c>
      <c r="N48" s="57" t="n">
        <v>7603064</v>
      </c>
      <c r="O48" s="58" t="n">
        <v>7603.064</v>
      </c>
      <c r="P48" s="58" t="n">
        <v>11188</v>
      </c>
      <c r="Q48" s="59" t="n">
        <v>41912</v>
      </c>
      <c r="R48" s="46" t="s">
        <v>39</v>
      </c>
      <c r="S48" s="60"/>
    </row>
    <row collapsed="false" customFormat="true" customHeight="false" hidden="true" ht="63" outlineLevel="0" r="49" s="66">
      <c r="A49" s="46" t="n">
        <v>34</v>
      </c>
      <c r="B49" s="61" t="s">
        <v>96</v>
      </c>
      <c r="C49" s="61"/>
      <c r="D49" s="46" t="n">
        <v>1904</v>
      </c>
      <c r="E49" s="45" t="s">
        <v>37</v>
      </c>
      <c r="F49" s="62" t="s">
        <v>33</v>
      </c>
      <c r="G49" s="46" t="n">
        <v>5</v>
      </c>
      <c r="H49" s="46" t="n">
        <v>2</v>
      </c>
      <c r="I49" s="63" t="n">
        <v>3736</v>
      </c>
      <c r="J49" s="63" t="n">
        <v>2444.56</v>
      </c>
      <c r="K49" s="54" t="n">
        <v>2062.75</v>
      </c>
      <c r="L49" s="64" t="n">
        <v>120</v>
      </c>
      <c r="M49" s="87" t="s">
        <v>97</v>
      </c>
      <c r="N49" s="57" t="n">
        <v>625362.01</v>
      </c>
      <c r="O49" s="58" t="n">
        <v>255.817819975783</v>
      </c>
      <c r="P49" s="58" t="n">
        <v>1222.28</v>
      </c>
      <c r="Q49" s="59" t="n">
        <v>41912</v>
      </c>
      <c r="R49" s="46" t="s">
        <v>39</v>
      </c>
      <c r="S49" s="60"/>
    </row>
    <row collapsed="false" customFormat="false" customHeight="false" hidden="true" ht="47.25" outlineLevel="0" r="50">
      <c r="A50" s="46" t="n">
        <v>35</v>
      </c>
      <c r="B50" s="92" t="s">
        <v>98</v>
      </c>
      <c r="C50" s="92"/>
      <c r="D50" s="46" t="n">
        <v>1902</v>
      </c>
      <c r="E50" s="78" t="n">
        <v>1987</v>
      </c>
      <c r="F50" s="62" t="s">
        <v>33</v>
      </c>
      <c r="G50" s="46" t="n">
        <v>5</v>
      </c>
      <c r="H50" s="46" t="n">
        <v>6</v>
      </c>
      <c r="I50" s="80" t="n">
        <v>7953.6</v>
      </c>
      <c r="J50" s="81" t="n">
        <v>6437.6</v>
      </c>
      <c r="K50" s="54" t="n">
        <v>5287.1</v>
      </c>
      <c r="L50" s="64" t="n">
        <v>230</v>
      </c>
      <c r="M50" s="87" t="s">
        <v>99</v>
      </c>
      <c r="N50" s="57" t="n">
        <v>12548645</v>
      </c>
      <c r="O50" s="58" t="n">
        <v>12548.645</v>
      </c>
      <c r="P50" s="58" t="n">
        <v>14840</v>
      </c>
      <c r="Q50" s="59" t="n">
        <v>41912</v>
      </c>
      <c r="R50" s="46" t="s">
        <v>39</v>
      </c>
      <c r="S50" s="60"/>
    </row>
    <row collapsed="false" customFormat="false" customHeight="false" hidden="true" ht="31.5" outlineLevel="0" r="51">
      <c r="A51" s="46" t="n">
        <v>36</v>
      </c>
      <c r="B51" s="56" t="s">
        <v>100</v>
      </c>
      <c r="C51" s="56"/>
      <c r="D51" s="46" t="n">
        <v>1912</v>
      </c>
      <c r="E51" s="51" t="s">
        <v>37</v>
      </c>
      <c r="F51" s="52" t="s">
        <v>33</v>
      </c>
      <c r="G51" s="46" t="n">
        <v>5</v>
      </c>
      <c r="H51" s="46" t="n">
        <v>3</v>
      </c>
      <c r="I51" s="76" t="n">
        <v>4605</v>
      </c>
      <c r="J51" s="76" t="n">
        <v>4135.7</v>
      </c>
      <c r="K51" s="76" t="n">
        <v>3058.6</v>
      </c>
      <c r="L51" s="77" t="n">
        <v>123</v>
      </c>
      <c r="M51" s="56" t="s">
        <v>101</v>
      </c>
      <c r="N51" s="57" t="n">
        <v>7199480</v>
      </c>
      <c r="O51" s="58" t="n">
        <v>7199.48</v>
      </c>
      <c r="P51" s="58" t="n">
        <v>8562</v>
      </c>
      <c r="Q51" s="59" t="n">
        <v>41912</v>
      </c>
      <c r="R51" s="46" t="s">
        <v>39</v>
      </c>
      <c r="S51" s="60"/>
    </row>
    <row collapsed="false" customFormat="false" customHeight="false" hidden="false" ht="31.5" outlineLevel="0" r="52">
      <c r="A52" s="46" t="n">
        <v>37</v>
      </c>
      <c r="B52" s="56" t="s">
        <v>102</v>
      </c>
      <c r="C52" s="56" t="n">
        <v>1</v>
      </c>
      <c r="D52" s="46" t="n">
        <v>1911</v>
      </c>
      <c r="E52" s="51" t="s">
        <v>37</v>
      </c>
      <c r="F52" s="52" t="s">
        <v>33</v>
      </c>
      <c r="G52" s="46" t="n">
        <v>6</v>
      </c>
      <c r="H52" s="46" t="n">
        <v>5</v>
      </c>
      <c r="I52" s="53" t="n">
        <v>10626.6</v>
      </c>
      <c r="J52" s="54" t="n">
        <v>7418.6</v>
      </c>
      <c r="K52" s="54" t="n">
        <v>4769.38</v>
      </c>
      <c r="L52" s="64" t="n">
        <v>133</v>
      </c>
      <c r="M52" s="56" t="s">
        <v>50</v>
      </c>
      <c r="N52" s="57" t="n">
        <v>6324460.07</v>
      </c>
      <c r="O52" s="58" t="n">
        <v>852.513960855148</v>
      </c>
      <c r="P52" s="58" t="n">
        <v>2126.98</v>
      </c>
      <c r="Q52" s="59" t="n">
        <v>41912</v>
      </c>
      <c r="R52" s="46" t="s">
        <v>35</v>
      </c>
      <c r="S52" s="60"/>
    </row>
    <row collapsed="false" customFormat="true" customHeight="false" hidden="false" ht="47.25" outlineLevel="0" r="53" s="66">
      <c r="A53" s="46" t="n">
        <v>38</v>
      </c>
      <c r="B53" s="61" t="s">
        <v>103</v>
      </c>
      <c r="C53" s="56" t="n">
        <v>1</v>
      </c>
      <c r="D53" s="46" t="n">
        <v>1953</v>
      </c>
      <c r="E53" s="45" t="s">
        <v>37</v>
      </c>
      <c r="F53" s="62" t="s">
        <v>33</v>
      </c>
      <c r="G53" s="46" t="n">
        <v>5</v>
      </c>
      <c r="H53" s="46" t="n">
        <v>8</v>
      </c>
      <c r="I53" s="80" t="n">
        <v>13006.36</v>
      </c>
      <c r="J53" s="85" t="n">
        <v>11753.16</v>
      </c>
      <c r="K53" s="54" t="n">
        <v>10755.56</v>
      </c>
      <c r="L53" s="64" t="n">
        <v>233</v>
      </c>
      <c r="M53" s="87" t="s">
        <v>104</v>
      </c>
      <c r="N53" s="57" t="n">
        <v>16533951.98</v>
      </c>
      <c r="O53" s="58" t="n">
        <v>16533.95198</v>
      </c>
      <c r="P53" s="58" t="n">
        <v>27293</v>
      </c>
      <c r="Q53" s="59" t="n">
        <v>41912</v>
      </c>
      <c r="R53" s="46" t="s">
        <v>35</v>
      </c>
      <c r="S53" s="60"/>
    </row>
    <row collapsed="false" customFormat="true" customHeight="false" hidden="false" ht="47.25" outlineLevel="0" r="54" s="66">
      <c r="A54" s="46" t="n">
        <v>39</v>
      </c>
      <c r="B54" s="61" t="s">
        <v>105</v>
      </c>
      <c r="C54" s="56" t="n">
        <v>1</v>
      </c>
      <c r="D54" s="46" t="n">
        <v>1970</v>
      </c>
      <c r="E54" s="45" t="s">
        <v>37</v>
      </c>
      <c r="F54" s="62" t="s">
        <v>33</v>
      </c>
      <c r="G54" s="46" t="n">
        <v>6</v>
      </c>
      <c r="H54" s="46" t="n">
        <v>3</v>
      </c>
      <c r="I54" s="80" t="n">
        <v>2976</v>
      </c>
      <c r="J54" s="85" t="n">
        <v>2680</v>
      </c>
      <c r="K54" s="54" t="n">
        <v>2525.9</v>
      </c>
      <c r="L54" s="64" t="n">
        <v>84</v>
      </c>
      <c r="M54" s="87" t="s">
        <v>106</v>
      </c>
      <c r="N54" s="57" t="n">
        <v>240523.85</v>
      </c>
      <c r="O54" s="58" t="n">
        <v>89.7477052238806</v>
      </c>
      <c r="P54" s="58" t="n">
        <v>1340</v>
      </c>
      <c r="Q54" s="59" t="n">
        <v>41912</v>
      </c>
      <c r="R54" s="46" t="s">
        <v>35</v>
      </c>
      <c r="S54" s="60"/>
    </row>
    <row collapsed="false" customFormat="false" customHeight="false" hidden="false" ht="31.5" outlineLevel="0" r="55">
      <c r="A55" s="46" t="n">
        <v>40</v>
      </c>
      <c r="B55" s="61" t="s">
        <v>107</v>
      </c>
      <c r="C55" s="56" t="n">
        <v>1</v>
      </c>
      <c r="D55" s="78" t="n">
        <v>1952</v>
      </c>
      <c r="E55" s="45" t="s">
        <v>37</v>
      </c>
      <c r="F55" s="62" t="s">
        <v>33</v>
      </c>
      <c r="G55" s="78" t="n">
        <v>5</v>
      </c>
      <c r="H55" s="78" t="n">
        <v>2</v>
      </c>
      <c r="I55" s="93" t="n">
        <v>3016.5</v>
      </c>
      <c r="J55" s="93" t="n">
        <v>2760.5</v>
      </c>
      <c r="K55" s="76" t="n">
        <v>2032.7</v>
      </c>
      <c r="L55" s="77" t="n">
        <v>68</v>
      </c>
      <c r="M55" s="61" t="s">
        <v>108</v>
      </c>
      <c r="N55" s="57" t="n">
        <v>6801987.56</v>
      </c>
      <c r="O55" s="58" t="n">
        <v>6801.98756</v>
      </c>
      <c r="P55" s="58" t="n">
        <v>9493</v>
      </c>
      <c r="Q55" s="59" t="n">
        <v>41912</v>
      </c>
      <c r="R55" s="46" t="s">
        <v>35</v>
      </c>
      <c r="S55" s="60"/>
    </row>
    <row collapsed="false" customFormat="true" customHeight="false" hidden="true" ht="47.25" outlineLevel="0" r="56" s="66">
      <c r="A56" s="46" t="n">
        <v>41</v>
      </c>
      <c r="B56" s="61" t="s">
        <v>109</v>
      </c>
      <c r="C56" s="61"/>
      <c r="D56" s="46" t="n">
        <v>1910</v>
      </c>
      <c r="E56" s="45" t="s">
        <v>37</v>
      </c>
      <c r="F56" s="62" t="s">
        <v>33</v>
      </c>
      <c r="G56" s="46" t="n">
        <v>6</v>
      </c>
      <c r="H56" s="46" t="n">
        <v>10</v>
      </c>
      <c r="I56" s="80" t="n">
        <v>16706.1</v>
      </c>
      <c r="J56" s="81" t="n">
        <v>15272.1</v>
      </c>
      <c r="K56" s="54" t="n">
        <v>11125.62</v>
      </c>
      <c r="L56" s="64" t="n">
        <v>360</v>
      </c>
      <c r="M56" s="87" t="s">
        <v>110</v>
      </c>
      <c r="N56" s="57" t="n">
        <v>14355358</v>
      </c>
      <c r="O56" s="58" t="n">
        <v>14355.358</v>
      </c>
      <c r="P56" s="58" t="n">
        <v>15596</v>
      </c>
      <c r="Q56" s="59" t="n">
        <v>41912</v>
      </c>
      <c r="R56" s="46" t="s">
        <v>39</v>
      </c>
      <c r="S56" s="60"/>
    </row>
    <row collapsed="false" customFormat="false" customHeight="false" hidden="true" ht="31.5" outlineLevel="0" r="57">
      <c r="A57" s="46" t="n">
        <v>42</v>
      </c>
      <c r="B57" s="56" t="s">
        <v>111</v>
      </c>
      <c r="C57" s="56"/>
      <c r="D57" s="51" t="n">
        <v>1882</v>
      </c>
      <c r="E57" s="51" t="s">
        <v>37</v>
      </c>
      <c r="F57" s="52" t="s">
        <v>33</v>
      </c>
      <c r="G57" s="51" t="n">
        <v>3</v>
      </c>
      <c r="H57" s="51" t="n">
        <v>1</v>
      </c>
      <c r="I57" s="53" t="n">
        <v>535</v>
      </c>
      <c r="J57" s="54" t="n">
        <v>456</v>
      </c>
      <c r="K57" s="53" t="n">
        <v>327.1</v>
      </c>
      <c r="L57" s="55" t="n">
        <v>21</v>
      </c>
      <c r="M57" s="89" t="s">
        <v>44</v>
      </c>
      <c r="N57" s="57" t="n">
        <v>626176.65</v>
      </c>
      <c r="O57" s="58" t="n">
        <v>2087.2555</v>
      </c>
      <c r="P57" s="58" t="n">
        <v>3050.22</v>
      </c>
      <c r="Q57" s="59" t="n">
        <v>41912</v>
      </c>
      <c r="R57" s="46" t="s">
        <v>39</v>
      </c>
      <c r="S57" s="60"/>
    </row>
    <row collapsed="false" customFormat="false" customHeight="true" hidden="true" ht="31.5" outlineLevel="0" r="58">
      <c r="A58" s="46" t="n">
        <v>43</v>
      </c>
      <c r="B58" s="56" t="s">
        <v>112</v>
      </c>
      <c r="C58" s="67"/>
      <c r="D58" s="51" t="n">
        <v>1906</v>
      </c>
      <c r="E58" s="51" t="s">
        <v>37</v>
      </c>
      <c r="F58" s="52" t="s">
        <v>33</v>
      </c>
      <c r="G58" s="51" t="n">
        <v>5</v>
      </c>
      <c r="H58" s="51" t="n">
        <v>3</v>
      </c>
      <c r="I58" s="94" t="n">
        <v>2078</v>
      </c>
      <c r="J58" s="95" t="n">
        <v>1741</v>
      </c>
      <c r="K58" s="68" t="n">
        <v>1616</v>
      </c>
      <c r="L58" s="96" t="n">
        <v>52</v>
      </c>
      <c r="M58" s="56" t="s">
        <v>113</v>
      </c>
      <c r="N58" s="57" t="n">
        <v>3899045</v>
      </c>
      <c r="O58" s="58" t="n">
        <v>3899.045</v>
      </c>
      <c r="P58" s="58" t="n">
        <v>5594</v>
      </c>
      <c r="Q58" s="59" t="n">
        <v>41912</v>
      </c>
      <c r="R58" s="46" t="s">
        <v>39</v>
      </c>
      <c r="S58" s="60"/>
    </row>
    <row collapsed="false" customFormat="false" customHeight="true" hidden="true" ht="16.5" outlineLevel="0" r="59">
      <c r="A59" s="46"/>
      <c r="B59" s="56"/>
      <c r="C59" s="73"/>
      <c r="D59" s="51"/>
      <c r="E59" s="51"/>
      <c r="F59" s="52"/>
      <c r="G59" s="51"/>
      <c r="H59" s="51"/>
      <c r="I59" s="94"/>
      <c r="J59" s="95"/>
      <c r="K59" s="68"/>
      <c r="L59" s="96"/>
      <c r="M59" s="79" t="s">
        <v>34</v>
      </c>
      <c r="N59" s="57" t="n">
        <v>2562520.64</v>
      </c>
      <c r="O59" s="58" t="n">
        <v>1471.86711085583</v>
      </c>
      <c r="P59" s="58" t="n">
        <v>2126.98</v>
      </c>
      <c r="Q59" s="59" t="n">
        <v>41912</v>
      </c>
      <c r="R59" s="46"/>
      <c r="S59" s="60"/>
    </row>
    <row collapsed="false" customFormat="false" customHeight="false" hidden="true" ht="31.5" outlineLevel="0" r="60">
      <c r="A60" s="46" t="n">
        <v>44</v>
      </c>
      <c r="B60" s="50" t="s">
        <v>114</v>
      </c>
      <c r="C60" s="50"/>
      <c r="D60" s="51" t="n">
        <v>1914</v>
      </c>
      <c r="E60" s="51" t="s">
        <v>37</v>
      </c>
      <c r="F60" s="52" t="s">
        <v>33</v>
      </c>
      <c r="G60" s="51" t="n">
        <v>6</v>
      </c>
      <c r="H60" s="51" t="n">
        <v>3</v>
      </c>
      <c r="I60" s="53" t="n">
        <v>3640.06</v>
      </c>
      <c r="J60" s="54" t="n">
        <v>2802.76</v>
      </c>
      <c r="K60" s="53" t="n">
        <v>2497.36</v>
      </c>
      <c r="L60" s="55" t="n">
        <v>130</v>
      </c>
      <c r="M60" s="56" t="s">
        <v>34</v>
      </c>
      <c r="N60" s="57" t="n">
        <v>2850229.38</v>
      </c>
      <c r="O60" s="58" t="n">
        <v>1016.93665529692</v>
      </c>
      <c r="P60" s="58" t="n">
        <v>2126.98</v>
      </c>
      <c r="Q60" s="59" t="n">
        <v>41912</v>
      </c>
      <c r="R60" s="46" t="s">
        <v>39</v>
      </c>
      <c r="S60" s="60"/>
    </row>
    <row collapsed="false" customFormat="false" customHeight="false" hidden="false" ht="31.5" outlineLevel="0" r="61">
      <c r="A61" s="46" t="n">
        <v>45</v>
      </c>
      <c r="B61" s="56" t="s">
        <v>115</v>
      </c>
      <c r="C61" s="56" t="n">
        <v>1</v>
      </c>
      <c r="D61" s="51" t="n">
        <v>1910</v>
      </c>
      <c r="E61" s="51" t="s">
        <v>37</v>
      </c>
      <c r="F61" s="52" t="s">
        <v>33</v>
      </c>
      <c r="G61" s="51" t="n">
        <v>5</v>
      </c>
      <c r="H61" s="51" t="n">
        <v>4</v>
      </c>
      <c r="I61" s="80" t="n">
        <v>2582.9</v>
      </c>
      <c r="J61" s="54" t="n">
        <v>1973.9</v>
      </c>
      <c r="K61" s="53" t="n">
        <v>1779.29</v>
      </c>
      <c r="L61" s="55" t="n">
        <v>101</v>
      </c>
      <c r="M61" s="56" t="s">
        <v>34</v>
      </c>
      <c r="N61" s="57" t="n">
        <v>3544433.01</v>
      </c>
      <c r="O61" s="58" t="n">
        <v>1795.64973402908</v>
      </c>
      <c r="P61" s="58" t="n">
        <v>2126.98</v>
      </c>
      <c r="Q61" s="59" t="n">
        <v>41912</v>
      </c>
      <c r="R61" s="46" t="s">
        <v>35</v>
      </c>
      <c r="S61" s="60"/>
    </row>
    <row collapsed="false" customFormat="false" customHeight="false" hidden="true" ht="15.75" outlineLevel="0" r="62">
      <c r="A62" s="46" t="n">
        <v>46</v>
      </c>
      <c r="B62" s="56" t="s">
        <v>116</v>
      </c>
      <c r="C62" s="56"/>
      <c r="D62" s="46" t="n">
        <v>1914</v>
      </c>
      <c r="E62" s="51" t="s">
        <v>37</v>
      </c>
      <c r="F62" s="52" t="s">
        <v>33</v>
      </c>
      <c r="G62" s="46" t="n">
        <v>7</v>
      </c>
      <c r="H62" s="46" t="n">
        <v>22</v>
      </c>
      <c r="I62" s="76" t="n">
        <v>29979.24</v>
      </c>
      <c r="J62" s="76" t="n">
        <v>26940.24</v>
      </c>
      <c r="K62" s="53" t="n">
        <v>21193.19</v>
      </c>
      <c r="L62" s="77" t="n">
        <v>603</v>
      </c>
      <c r="M62" s="56" t="s">
        <v>50</v>
      </c>
      <c r="N62" s="57" t="n">
        <v>22249429</v>
      </c>
      <c r="O62" s="58" t="n">
        <v>825.880875597248</v>
      </c>
      <c r="P62" s="58" t="n">
        <v>2126.98</v>
      </c>
      <c r="Q62" s="59" t="n">
        <v>41912</v>
      </c>
      <c r="R62" s="46" t="s">
        <v>117</v>
      </c>
      <c r="S62" s="60"/>
    </row>
    <row collapsed="false" customFormat="false" customHeight="false" hidden="false" ht="31.5" outlineLevel="0" r="63">
      <c r="A63" s="46" t="n">
        <v>47</v>
      </c>
      <c r="B63" s="61" t="s">
        <v>118</v>
      </c>
      <c r="C63" s="61" t="n">
        <v>1</v>
      </c>
      <c r="D63" s="46" t="n">
        <v>1911</v>
      </c>
      <c r="E63" s="51" t="n">
        <v>1995</v>
      </c>
      <c r="F63" s="52" t="s">
        <v>33</v>
      </c>
      <c r="G63" s="46" t="n">
        <v>7</v>
      </c>
      <c r="H63" s="46" t="n">
        <v>3</v>
      </c>
      <c r="I63" s="63" t="n">
        <v>7398.3</v>
      </c>
      <c r="J63" s="63" t="n">
        <v>6599.3</v>
      </c>
      <c r="K63" s="63" t="n">
        <v>4676</v>
      </c>
      <c r="L63" s="64" t="n">
        <v>178</v>
      </c>
      <c r="M63" s="56" t="s">
        <v>34</v>
      </c>
      <c r="N63" s="57" t="n">
        <v>10022929.4121054</v>
      </c>
      <c r="O63" s="58" t="n">
        <v>1518.7867519442</v>
      </c>
      <c r="P63" s="58" t="n">
        <v>2126.98</v>
      </c>
      <c r="Q63" s="59" t="n">
        <v>41912</v>
      </c>
      <c r="R63" s="46" t="s">
        <v>35</v>
      </c>
      <c r="S63" s="60"/>
    </row>
    <row collapsed="false" customFormat="false" customHeight="false" hidden="false" ht="31.5" outlineLevel="0" r="64">
      <c r="A64" s="46" t="n">
        <v>48</v>
      </c>
      <c r="B64" s="61" t="s">
        <v>119</v>
      </c>
      <c r="C64" s="61" t="n">
        <v>1</v>
      </c>
      <c r="D64" s="51" t="n">
        <v>1904</v>
      </c>
      <c r="E64" s="45" t="s">
        <v>37</v>
      </c>
      <c r="F64" s="62" t="s">
        <v>33</v>
      </c>
      <c r="G64" s="51" t="n">
        <v>6</v>
      </c>
      <c r="H64" s="51" t="n">
        <v>2</v>
      </c>
      <c r="I64" s="80" t="n">
        <v>2463.48</v>
      </c>
      <c r="J64" s="80" t="n">
        <v>2233.48</v>
      </c>
      <c r="K64" s="80" t="n">
        <v>1128</v>
      </c>
      <c r="L64" s="55" t="n">
        <v>64</v>
      </c>
      <c r="M64" s="79" t="s">
        <v>34</v>
      </c>
      <c r="N64" s="57" t="n">
        <v>3198232</v>
      </c>
      <c r="O64" s="58" t="n">
        <v>1431.95014058778</v>
      </c>
      <c r="P64" s="58" t="n">
        <v>2127</v>
      </c>
      <c r="Q64" s="59" t="n">
        <v>41912</v>
      </c>
      <c r="R64" s="46" t="s">
        <v>35</v>
      </c>
      <c r="S64" s="60"/>
    </row>
    <row collapsed="false" customFormat="false" customHeight="false" hidden="false" ht="31.5" outlineLevel="0" r="65">
      <c r="A65" s="46" t="n">
        <v>49</v>
      </c>
      <c r="B65" s="56" t="s">
        <v>120</v>
      </c>
      <c r="C65" s="61" t="n">
        <v>1</v>
      </c>
      <c r="D65" s="46" t="n">
        <v>1900</v>
      </c>
      <c r="E65" s="51" t="s">
        <v>37</v>
      </c>
      <c r="F65" s="52" t="s">
        <v>33</v>
      </c>
      <c r="G65" s="46" t="n">
        <v>7</v>
      </c>
      <c r="H65" s="46" t="n">
        <v>7</v>
      </c>
      <c r="I65" s="53" t="n">
        <v>6586.4</v>
      </c>
      <c r="J65" s="54" t="n">
        <v>5021.3</v>
      </c>
      <c r="K65" s="53" t="n">
        <v>4403.23</v>
      </c>
      <c r="L65" s="77" t="n">
        <v>187</v>
      </c>
      <c r="M65" s="56" t="s">
        <v>50</v>
      </c>
      <c r="N65" s="57" t="n">
        <v>5465252.41</v>
      </c>
      <c r="O65" s="58" t="n">
        <v>1088.41383904567</v>
      </c>
      <c r="P65" s="58" t="n">
        <v>2126.98</v>
      </c>
      <c r="Q65" s="59" t="n">
        <v>41912</v>
      </c>
      <c r="R65" s="46" t="s">
        <v>35</v>
      </c>
      <c r="S65" s="60"/>
    </row>
    <row collapsed="false" customFormat="false" customHeight="false" hidden="true" ht="31.5" outlineLevel="0" r="66">
      <c r="A66" s="46" t="n">
        <v>50</v>
      </c>
      <c r="B66" s="56" t="s">
        <v>121</v>
      </c>
      <c r="C66" s="56"/>
      <c r="D66" s="46" t="n">
        <v>1936</v>
      </c>
      <c r="E66" s="45" t="s">
        <v>37</v>
      </c>
      <c r="F66" s="62" t="s">
        <v>33</v>
      </c>
      <c r="G66" s="46" t="n">
        <v>6</v>
      </c>
      <c r="H66" s="46" t="n">
        <v>2</v>
      </c>
      <c r="I66" s="63" t="n">
        <v>2970.5</v>
      </c>
      <c r="J66" s="63" t="n">
        <v>1944.1</v>
      </c>
      <c r="K66" s="63" t="n">
        <v>1276.1</v>
      </c>
      <c r="L66" s="64" t="n">
        <v>48</v>
      </c>
      <c r="M66" s="87" t="s">
        <v>122</v>
      </c>
      <c r="N66" s="57" t="n">
        <v>2567004</v>
      </c>
      <c r="O66" s="58" t="n">
        <v>2567.004</v>
      </c>
      <c r="P66" s="58" t="n">
        <v>3899</v>
      </c>
      <c r="Q66" s="59" t="n">
        <v>41912</v>
      </c>
      <c r="R66" s="46" t="s">
        <v>39</v>
      </c>
      <c r="S66" s="60"/>
    </row>
    <row collapsed="false" customFormat="false" customHeight="false" hidden="false" ht="31.5" outlineLevel="0" r="67">
      <c r="A67" s="46" t="n">
        <v>51</v>
      </c>
      <c r="B67" s="50" t="s">
        <v>123</v>
      </c>
      <c r="C67" s="50" t="n">
        <v>1</v>
      </c>
      <c r="D67" s="51" t="n">
        <v>1913</v>
      </c>
      <c r="E67" s="51" t="s">
        <v>37</v>
      </c>
      <c r="F67" s="52" t="s">
        <v>33</v>
      </c>
      <c r="G67" s="51" t="n">
        <v>6</v>
      </c>
      <c r="H67" s="51" t="n">
        <v>4</v>
      </c>
      <c r="I67" s="80" t="n">
        <v>4396.2</v>
      </c>
      <c r="J67" s="85" t="n">
        <v>3926.3</v>
      </c>
      <c r="K67" s="86" t="n">
        <v>2964.45</v>
      </c>
      <c r="L67" s="55" t="n">
        <v>110</v>
      </c>
      <c r="M67" s="56" t="s">
        <v>124</v>
      </c>
      <c r="N67" s="57" t="n">
        <v>740999.66</v>
      </c>
      <c r="O67" s="58" t="n">
        <v>188.72721391641</v>
      </c>
      <c r="P67" s="58" t="n">
        <v>433.46</v>
      </c>
      <c r="Q67" s="59" t="n">
        <v>41912</v>
      </c>
      <c r="R67" s="46" t="s">
        <v>35</v>
      </c>
      <c r="S67" s="60"/>
    </row>
    <row collapsed="false" customFormat="false" customHeight="false" hidden="true" ht="31.5" outlineLevel="0" r="68">
      <c r="A68" s="46" t="n">
        <v>52</v>
      </c>
      <c r="B68" s="56" t="s">
        <v>125</v>
      </c>
      <c r="C68" s="56"/>
      <c r="D68" s="51" t="n">
        <v>1901</v>
      </c>
      <c r="E68" s="51" t="s">
        <v>37</v>
      </c>
      <c r="F68" s="52" t="s">
        <v>33</v>
      </c>
      <c r="G68" s="51" t="n">
        <v>4</v>
      </c>
      <c r="H68" s="51" t="n">
        <v>3</v>
      </c>
      <c r="I68" s="53" t="n">
        <v>1879.06</v>
      </c>
      <c r="J68" s="54" t="n">
        <v>1555.16</v>
      </c>
      <c r="K68" s="53" t="n">
        <v>1191.59</v>
      </c>
      <c r="L68" s="55" t="n">
        <v>55</v>
      </c>
      <c r="M68" s="89" t="s">
        <v>44</v>
      </c>
      <c r="N68" s="57" t="n">
        <v>1418955.22</v>
      </c>
      <c r="O68" s="58" t="n">
        <v>2041.66218705036</v>
      </c>
      <c r="P68" s="58" t="n">
        <v>3050.22</v>
      </c>
      <c r="Q68" s="59" t="n">
        <v>41912</v>
      </c>
      <c r="R68" s="46" t="s">
        <v>39</v>
      </c>
      <c r="S68" s="60"/>
    </row>
    <row collapsed="false" customFormat="false" customHeight="false" hidden="true" ht="31.5" outlineLevel="0" r="69">
      <c r="A69" s="46" t="n">
        <v>53</v>
      </c>
      <c r="B69" s="50" t="s">
        <v>126</v>
      </c>
      <c r="C69" s="50"/>
      <c r="D69" s="51" t="n">
        <v>1903</v>
      </c>
      <c r="E69" s="51" t="s">
        <v>37</v>
      </c>
      <c r="F69" s="52" t="s">
        <v>33</v>
      </c>
      <c r="G69" s="51" t="n">
        <v>6</v>
      </c>
      <c r="H69" s="51" t="n">
        <v>3</v>
      </c>
      <c r="I69" s="53" t="n">
        <v>2726.7</v>
      </c>
      <c r="J69" s="54" t="n">
        <v>2497.7</v>
      </c>
      <c r="K69" s="53" t="n">
        <v>2168.94</v>
      </c>
      <c r="L69" s="55" t="n">
        <v>106</v>
      </c>
      <c r="M69" s="89" t="s">
        <v>44</v>
      </c>
      <c r="N69" s="57" t="n">
        <v>1890410.65</v>
      </c>
      <c r="O69" s="58" t="n">
        <v>2116.9212206047</v>
      </c>
      <c r="P69" s="58" t="n">
        <v>3050.22</v>
      </c>
      <c r="Q69" s="59" t="n">
        <v>41912</v>
      </c>
      <c r="R69" s="46" t="s">
        <v>39</v>
      </c>
      <c r="S69" s="60"/>
    </row>
    <row collapsed="false" customFormat="false" customHeight="false" hidden="true" ht="47.25" outlineLevel="0" r="70">
      <c r="A70" s="46" t="n">
        <v>54</v>
      </c>
      <c r="B70" s="61" t="s">
        <v>127</v>
      </c>
      <c r="C70" s="61"/>
      <c r="D70" s="51" t="n">
        <v>1910</v>
      </c>
      <c r="E70" s="45" t="s">
        <v>37</v>
      </c>
      <c r="F70" s="62" t="s">
        <v>33</v>
      </c>
      <c r="G70" s="51" t="n">
        <v>6</v>
      </c>
      <c r="H70" s="51" t="n">
        <v>3</v>
      </c>
      <c r="I70" s="80" t="n">
        <v>2774.2</v>
      </c>
      <c r="J70" s="80" t="n">
        <v>2397.7</v>
      </c>
      <c r="K70" s="80" t="n">
        <v>2095.31</v>
      </c>
      <c r="L70" s="55" t="n">
        <v>101</v>
      </c>
      <c r="M70" s="65" t="s">
        <v>128</v>
      </c>
      <c r="N70" s="57" t="n">
        <v>204737.94</v>
      </c>
      <c r="O70" s="58" t="n">
        <v>85.3893064186512</v>
      </c>
      <c r="P70" s="58" t="n">
        <v>1198.85</v>
      </c>
      <c r="Q70" s="59" t="n">
        <v>41912</v>
      </c>
      <c r="R70" s="46" t="s">
        <v>39</v>
      </c>
      <c r="S70" s="60"/>
    </row>
    <row collapsed="false" customFormat="false" customHeight="false" hidden="true" ht="31.5" outlineLevel="0" r="71">
      <c r="A71" s="46" t="n">
        <v>55</v>
      </c>
      <c r="B71" s="61" t="s">
        <v>129</v>
      </c>
      <c r="C71" s="61"/>
      <c r="D71" s="51" t="n">
        <v>1900</v>
      </c>
      <c r="E71" s="45" t="s">
        <v>37</v>
      </c>
      <c r="F71" s="62" t="s">
        <v>33</v>
      </c>
      <c r="G71" s="51" t="n">
        <v>5</v>
      </c>
      <c r="H71" s="51" t="n">
        <v>1</v>
      </c>
      <c r="I71" s="80" t="n">
        <v>1978.3</v>
      </c>
      <c r="J71" s="80" t="n">
        <v>1856.3</v>
      </c>
      <c r="K71" s="80" t="n">
        <v>1721.81</v>
      </c>
      <c r="L71" s="55" t="n">
        <v>92</v>
      </c>
      <c r="M71" s="79" t="s">
        <v>34</v>
      </c>
      <c r="N71" s="57" t="n">
        <v>2367325.84</v>
      </c>
      <c r="O71" s="58" t="n">
        <v>1275.29270053332</v>
      </c>
      <c r="P71" s="58" t="n">
        <v>2126.98</v>
      </c>
      <c r="Q71" s="59" t="n">
        <v>41912</v>
      </c>
      <c r="R71" s="46" t="s">
        <v>39</v>
      </c>
      <c r="S71" s="60"/>
    </row>
    <row collapsed="false" customFormat="false" customHeight="false" hidden="false" ht="31.5" outlineLevel="0" r="72">
      <c r="A72" s="46" t="n">
        <v>56</v>
      </c>
      <c r="B72" s="56" t="s">
        <v>130</v>
      </c>
      <c r="C72" s="56" t="n">
        <v>1</v>
      </c>
      <c r="D72" s="46" t="n">
        <v>1908</v>
      </c>
      <c r="E72" s="51" t="s">
        <v>37</v>
      </c>
      <c r="F72" s="52" t="s">
        <v>33</v>
      </c>
      <c r="G72" s="46" t="n">
        <v>5</v>
      </c>
      <c r="H72" s="46" t="n">
        <v>14</v>
      </c>
      <c r="I72" s="53" t="n">
        <v>14332.25</v>
      </c>
      <c r="J72" s="54" t="n">
        <v>12170.55</v>
      </c>
      <c r="K72" s="76" t="n">
        <v>11546.93</v>
      </c>
      <c r="L72" s="77" t="n">
        <v>256</v>
      </c>
      <c r="M72" s="56" t="s">
        <v>131</v>
      </c>
      <c r="N72" s="57" t="n">
        <v>3799995</v>
      </c>
      <c r="O72" s="58" t="n">
        <v>3799.995</v>
      </c>
      <c r="P72" s="58" t="n">
        <v>5594</v>
      </c>
      <c r="Q72" s="59" t="n">
        <v>41912</v>
      </c>
      <c r="R72" s="46" t="s">
        <v>35</v>
      </c>
      <c r="S72" s="60"/>
    </row>
    <row collapsed="false" customFormat="false" customHeight="false" hidden="false" ht="31.5" outlineLevel="0" r="73">
      <c r="A73" s="46" t="n">
        <v>57</v>
      </c>
      <c r="B73" s="83" t="s">
        <v>132</v>
      </c>
      <c r="C73" s="56" t="n">
        <v>1</v>
      </c>
      <c r="D73" s="96" t="n">
        <v>1910</v>
      </c>
      <c r="E73" s="51" t="s">
        <v>37</v>
      </c>
      <c r="F73" s="52" t="s">
        <v>33</v>
      </c>
      <c r="G73" s="96" t="n">
        <v>7</v>
      </c>
      <c r="H73" s="96" t="n">
        <v>3</v>
      </c>
      <c r="I73" s="53" t="n">
        <v>6402</v>
      </c>
      <c r="J73" s="54" t="n">
        <v>4635.8</v>
      </c>
      <c r="K73" s="54" t="n">
        <v>3791.61</v>
      </c>
      <c r="L73" s="55" t="n">
        <v>176</v>
      </c>
      <c r="M73" s="56" t="s">
        <v>34</v>
      </c>
      <c r="N73" s="57" t="n">
        <v>5286496.91</v>
      </c>
      <c r="O73" s="58" t="n">
        <v>1140.36345614565</v>
      </c>
      <c r="P73" s="58" t="n">
        <v>2126.98</v>
      </c>
      <c r="Q73" s="59" t="n">
        <v>41912</v>
      </c>
      <c r="R73" s="46" t="s">
        <v>35</v>
      </c>
      <c r="S73" s="60"/>
    </row>
    <row collapsed="false" customFormat="false" customHeight="true" hidden="false" ht="45.75" outlineLevel="0" r="74">
      <c r="A74" s="46" t="n">
        <v>58</v>
      </c>
      <c r="B74" s="61" t="s">
        <v>133</v>
      </c>
      <c r="C74" s="61" t="n">
        <v>1</v>
      </c>
      <c r="D74" s="51" t="n">
        <v>1969</v>
      </c>
      <c r="E74" s="45" t="s">
        <v>37</v>
      </c>
      <c r="F74" s="62" t="s">
        <v>33</v>
      </c>
      <c r="G74" s="51" t="n">
        <v>6</v>
      </c>
      <c r="H74" s="51" t="n">
        <v>3</v>
      </c>
      <c r="I74" s="80" t="n">
        <v>2944</v>
      </c>
      <c r="J74" s="80" t="n">
        <v>2473</v>
      </c>
      <c r="K74" s="80" t="n">
        <v>2241.54</v>
      </c>
      <c r="L74" s="55" t="n">
        <v>121</v>
      </c>
      <c r="M74" s="65" t="s">
        <v>134</v>
      </c>
      <c r="N74" s="57" t="n">
        <v>432942.93</v>
      </c>
      <c r="O74" s="58" t="n">
        <v>175.067905378083</v>
      </c>
      <c r="P74" s="58" t="n">
        <v>1236.5</v>
      </c>
      <c r="Q74" s="59" t="n">
        <v>41912</v>
      </c>
      <c r="R74" s="46" t="s">
        <v>35</v>
      </c>
      <c r="S74" s="60"/>
    </row>
    <row collapsed="false" customFormat="true" customHeight="false" hidden="true" ht="47.25" outlineLevel="0" r="75" s="66">
      <c r="A75" s="46" t="n">
        <v>59</v>
      </c>
      <c r="B75" s="61" t="s">
        <v>135</v>
      </c>
      <c r="C75" s="61"/>
      <c r="D75" s="46" t="n">
        <v>1956</v>
      </c>
      <c r="E75" s="45" t="s">
        <v>37</v>
      </c>
      <c r="F75" s="62" t="s">
        <v>33</v>
      </c>
      <c r="G75" s="46" t="n">
        <v>6</v>
      </c>
      <c r="H75" s="46" t="n">
        <v>5</v>
      </c>
      <c r="I75" s="80" t="n">
        <v>9920.23</v>
      </c>
      <c r="J75" s="81" t="n">
        <v>8991.43</v>
      </c>
      <c r="K75" s="54" t="n">
        <v>6730.14</v>
      </c>
      <c r="L75" s="64" t="n">
        <v>234</v>
      </c>
      <c r="M75" s="87" t="s">
        <v>136</v>
      </c>
      <c r="N75" s="57" t="n">
        <v>15368983</v>
      </c>
      <c r="O75" s="58" t="n">
        <v>15368.983</v>
      </c>
      <c r="P75" s="58" t="n">
        <v>19425</v>
      </c>
      <c r="Q75" s="59" t="n">
        <v>41912</v>
      </c>
      <c r="R75" s="46" t="s">
        <v>39</v>
      </c>
      <c r="S75" s="60"/>
    </row>
    <row collapsed="false" customFormat="false" customHeight="false" hidden="true" ht="47.25" outlineLevel="0" r="76">
      <c r="A76" s="46" t="n">
        <v>60</v>
      </c>
      <c r="B76" s="61" t="s">
        <v>137</v>
      </c>
      <c r="C76" s="61"/>
      <c r="D76" s="51" t="n">
        <v>1961</v>
      </c>
      <c r="E76" s="45" t="s">
        <v>37</v>
      </c>
      <c r="F76" s="62" t="s">
        <v>33</v>
      </c>
      <c r="G76" s="51" t="n">
        <v>6</v>
      </c>
      <c r="H76" s="51" t="n">
        <v>7</v>
      </c>
      <c r="I76" s="80" t="n">
        <v>7532</v>
      </c>
      <c r="J76" s="80" t="n">
        <v>6281.8</v>
      </c>
      <c r="K76" s="80" t="n">
        <v>4427.54</v>
      </c>
      <c r="L76" s="55" t="n">
        <v>147</v>
      </c>
      <c r="M76" s="65" t="s">
        <v>138</v>
      </c>
      <c r="N76" s="57" t="n">
        <v>465012.77</v>
      </c>
      <c r="O76" s="58" t="n">
        <v>74.0254019548537</v>
      </c>
      <c r="P76" s="58" t="n">
        <v>3140.9</v>
      </c>
      <c r="Q76" s="59" t="n">
        <v>41912</v>
      </c>
      <c r="R76" s="46" t="s">
        <v>39</v>
      </c>
      <c r="S76" s="60"/>
    </row>
    <row collapsed="false" customFormat="false" customHeight="false" hidden="true" ht="47.25" outlineLevel="0" r="77">
      <c r="A77" s="46" t="n">
        <v>61</v>
      </c>
      <c r="B77" s="61" t="s">
        <v>139</v>
      </c>
      <c r="C77" s="61"/>
      <c r="D77" s="51" t="n">
        <v>1906</v>
      </c>
      <c r="E77" s="45" t="s">
        <v>37</v>
      </c>
      <c r="F77" s="62" t="s">
        <v>33</v>
      </c>
      <c r="G77" s="51" t="n">
        <v>6</v>
      </c>
      <c r="H77" s="51" t="n">
        <v>5</v>
      </c>
      <c r="I77" s="80" t="n">
        <v>3618</v>
      </c>
      <c r="J77" s="80" t="n">
        <v>3013.8</v>
      </c>
      <c r="K77" s="80" t="n">
        <v>2197.43</v>
      </c>
      <c r="L77" s="55" t="n">
        <v>121</v>
      </c>
      <c r="M77" s="65" t="s">
        <v>140</v>
      </c>
      <c r="N77" s="57" t="n">
        <v>432942.93</v>
      </c>
      <c r="O77" s="58" t="n">
        <v>143.653503882142</v>
      </c>
      <c r="P77" s="58" t="n">
        <v>1506.9</v>
      </c>
      <c r="Q77" s="59" t="n">
        <v>41912</v>
      </c>
      <c r="R77" s="46" t="s">
        <v>39</v>
      </c>
      <c r="S77" s="60"/>
    </row>
    <row collapsed="false" customFormat="false" customHeight="false" hidden="true" ht="31.5" outlineLevel="0" r="78">
      <c r="A78" s="46" t="n">
        <v>62</v>
      </c>
      <c r="B78" s="61" t="s">
        <v>141</v>
      </c>
      <c r="C78" s="61"/>
      <c r="D78" s="51" t="n">
        <v>1910</v>
      </c>
      <c r="E78" s="45" t="s">
        <v>37</v>
      </c>
      <c r="F78" s="62" t="s">
        <v>33</v>
      </c>
      <c r="G78" s="51" t="n">
        <v>6</v>
      </c>
      <c r="H78" s="51" t="n">
        <v>5</v>
      </c>
      <c r="I78" s="80" t="n">
        <v>4079.11</v>
      </c>
      <c r="J78" s="80" t="n">
        <v>3433.41</v>
      </c>
      <c r="K78" s="80" t="n">
        <v>2714.1</v>
      </c>
      <c r="L78" s="55" t="n">
        <v>154</v>
      </c>
      <c r="M78" s="79" t="s">
        <v>34</v>
      </c>
      <c r="N78" s="57" t="n">
        <v>7302602.28</v>
      </c>
      <c r="O78" s="58" t="n">
        <f aca="false">N78/J78</f>
        <v>2126.92404344369</v>
      </c>
      <c r="P78" s="58" t="n">
        <v>2126.98</v>
      </c>
      <c r="Q78" s="59" t="n">
        <v>41912</v>
      </c>
      <c r="R78" s="46" t="s">
        <v>39</v>
      </c>
      <c r="S78" s="60"/>
    </row>
    <row collapsed="false" customFormat="false" customHeight="false" hidden="false" ht="31.5" outlineLevel="0" r="79">
      <c r="A79" s="46" t="n">
        <v>63</v>
      </c>
      <c r="B79" s="61" t="s">
        <v>142</v>
      </c>
      <c r="C79" s="61" t="n">
        <v>1</v>
      </c>
      <c r="D79" s="51" t="n">
        <v>1904</v>
      </c>
      <c r="E79" s="45" t="s">
        <v>37</v>
      </c>
      <c r="F79" s="62" t="s">
        <v>33</v>
      </c>
      <c r="G79" s="51" t="n">
        <v>2</v>
      </c>
      <c r="H79" s="51" t="n">
        <v>1</v>
      </c>
      <c r="I79" s="80" t="n">
        <v>1084</v>
      </c>
      <c r="J79" s="80" t="n">
        <v>566.5</v>
      </c>
      <c r="K79" s="80" t="n">
        <v>144.2</v>
      </c>
      <c r="L79" s="55" t="n">
        <v>15</v>
      </c>
      <c r="M79" s="79" t="s">
        <v>34</v>
      </c>
      <c r="N79" s="57" t="n">
        <v>996374.3</v>
      </c>
      <c r="O79" s="58" t="n">
        <v>1758.82488967343</v>
      </c>
      <c r="P79" s="58" t="n">
        <v>2126.98</v>
      </c>
      <c r="Q79" s="59" t="n">
        <v>41912</v>
      </c>
      <c r="R79" s="46" t="s">
        <v>35</v>
      </c>
      <c r="S79" s="60"/>
    </row>
    <row collapsed="false" customFormat="false" customHeight="false" hidden="false" ht="31.5" outlineLevel="0" r="80">
      <c r="A80" s="46" t="n">
        <v>64</v>
      </c>
      <c r="B80" s="61" t="s">
        <v>143</v>
      </c>
      <c r="C80" s="61" t="n">
        <v>1</v>
      </c>
      <c r="D80" s="51" t="n">
        <v>1904</v>
      </c>
      <c r="E80" s="45" t="s">
        <v>37</v>
      </c>
      <c r="F80" s="62" t="s">
        <v>33</v>
      </c>
      <c r="G80" s="51" t="n">
        <v>5</v>
      </c>
      <c r="H80" s="51" t="n">
        <v>3</v>
      </c>
      <c r="I80" s="80" t="n">
        <v>2112.6</v>
      </c>
      <c r="J80" s="80" t="n">
        <v>1816</v>
      </c>
      <c r="K80" s="80" t="n">
        <v>1480.11</v>
      </c>
      <c r="L80" s="55" t="n">
        <v>97</v>
      </c>
      <c r="M80" s="79" t="s">
        <v>34</v>
      </c>
      <c r="N80" s="57" t="n">
        <v>3630187.4</v>
      </c>
      <c r="O80" s="58" t="n">
        <v>1999.0018722467</v>
      </c>
      <c r="P80" s="58" t="n">
        <v>2126.98</v>
      </c>
      <c r="Q80" s="59" t="n">
        <v>41912</v>
      </c>
      <c r="R80" s="46" t="s">
        <v>35</v>
      </c>
      <c r="S80" s="60"/>
    </row>
    <row collapsed="false" customFormat="false" customHeight="false" hidden="false" ht="31.5" outlineLevel="0" r="81">
      <c r="A81" s="46" t="n">
        <v>65</v>
      </c>
      <c r="B81" s="89" t="s">
        <v>144</v>
      </c>
      <c r="C81" s="61" t="n">
        <v>1</v>
      </c>
      <c r="D81" s="51" t="n">
        <v>1909</v>
      </c>
      <c r="E81" s="51" t="s">
        <v>37</v>
      </c>
      <c r="F81" s="52" t="s">
        <v>33</v>
      </c>
      <c r="G81" s="51" t="n">
        <v>6</v>
      </c>
      <c r="H81" s="51" t="n">
        <v>3</v>
      </c>
      <c r="I81" s="53" t="n">
        <v>4023</v>
      </c>
      <c r="J81" s="54" t="n">
        <v>2666</v>
      </c>
      <c r="K81" s="53" t="n">
        <v>1497.51</v>
      </c>
      <c r="L81" s="55" t="n">
        <v>75</v>
      </c>
      <c r="M81" s="88" t="s">
        <v>34</v>
      </c>
      <c r="N81" s="57" t="n">
        <v>4735053.93</v>
      </c>
      <c r="O81" s="58" t="n">
        <v>1776.08924606152</v>
      </c>
      <c r="P81" s="58" t="n">
        <v>2126.98</v>
      </c>
      <c r="Q81" s="59" t="n">
        <v>41912</v>
      </c>
      <c r="R81" s="46" t="s">
        <v>35</v>
      </c>
      <c r="S81" s="60"/>
    </row>
    <row collapsed="false" customFormat="false" customHeight="false" hidden="true" ht="31.5" outlineLevel="0" r="82">
      <c r="A82" s="46" t="n">
        <v>66</v>
      </c>
      <c r="B82" s="56" t="s">
        <v>145</v>
      </c>
      <c r="C82" s="56"/>
      <c r="D82" s="46" t="n">
        <v>1909</v>
      </c>
      <c r="E82" s="51" t="s">
        <v>37</v>
      </c>
      <c r="F82" s="52" t="s">
        <v>33</v>
      </c>
      <c r="G82" s="46" t="n">
        <v>6</v>
      </c>
      <c r="H82" s="46" t="n">
        <v>7</v>
      </c>
      <c r="I82" s="76" t="n">
        <v>9115.8</v>
      </c>
      <c r="J82" s="76" t="n">
        <v>8327.05</v>
      </c>
      <c r="K82" s="76" t="n">
        <v>5946.17</v>
      </c>
      <c r="L82" s="77" t="n">
        <v>286</v>
      </c>
      <c r="M82" s="56" t="s">
        <v>34</v>
      </c>
      <c r="N82" s="57" t="n">
        <v>11572955.42</v>
      </c>
      <c r="O82" s="58" t="n">
        <v>1389.80256153139</v>
      </c>
      <c r="P82" s="58" t="n">
        <v>2126.98</v>
      </c>
      <c r="Q82" s="59" t="n">
        <v>41912</v>
      </c>
      <c r="R82" s="46" t="s">
        <v>39</v>
      </c>
      <c r="S82" s="60"/>
    </row>
    <row collapsed="false" customFormat="false" customHeight="false" hidden="true" ht="31.5" outlineLevel="0" r="83">
      <c r="A83" s="46" t="n">
        <v>67</v>
      </c>
      <c r="B83" s="56" t="s">
        <v>146</v>
      </c>
      <c r="C83" s="56"/>
      <c r="D83" s="46" t="n">
        <v>1901</v>
      </c>
      <c r="E83" s="51" t="s">
        <v>37</v>
      </c>
      <c r="F83" s="52" t="s">
        <v>33</v>
      </c>
      <c r="G83" s="46" t="n">
        <v>5</v>
      </c>
      <c r="H83" s="46" t="n">
        <v>2</v>
      </c>
      <c r="I83" s="76" t="n">
        <v>1626.72</v>
      </c>
      <c r="J83" s="76" t="n">
        <v>1402.02</v>
      </c>
      <c r="K83" s="76" t="n">
        <v>1238.1</v>
      </c>
      <c r="L83" s="77" t="n">
        <v>64</v>
      </c>
      <c r="M83" s="56" t="s">
        <v>34</v>
      </c>
      <c r="N83" s="57" t="n">
        <v>2035636.96</v>
      </c>
      <c r="O83" s="58" t="n">
        <v>1451.93147030713</v>
      </c>
      <c r="P83" s="58" t="n">
        <v>2126.98</v>
      </c>
      <c r="Q83" s="59" t="n">
        <v>41912</v>
      </c>
      <c r="R83" s="46" t="s">
        <v>39</v>
      </c>
      <c r="S83" s="60"/>
    </row>
    <row collapsed="false" customFormat="false" customHeight="false" hidden="false" ht="31.5" outlineLevel="0" r="84">
      <c r="A84" s="46" t="n">
        <v>68</v>
      </c>
      <c r="B84" s="61" t="s">
        <v>147</v>
      </c>
      <c r="C84" s="61" t="n">
        <v>1</v>
      </c>
      <c r="D84" s="46" t="n">
        <v>1912</v>
      </c>
      <c r="E84" s="51" t="s">
        <v>37</v>
      </c>
      <c r="F84" s="52" t="s">
        <v>33</v>
      </c>
      <c r="G84" s="46" t="n">
        <v>6</v>
      </c>
      <c r="H84" s="46" t="n">
        <v>1</v>
      </c>
      <c r="I84" s="76" t="n">
        <v>1699.2</v>
      </c>
      <c r="J84" s="76" t="n">
        <v>1598.3</v>
      </c>
      <c r="K84" s="76" t="n">
        <v>1261.1</v>
      </c>
      <c r="L84" s="77" t="n">
        <v>91</v>
      </c>
      <c r="M84" s="56" t="s">
        <v>148</v>
      </c>
      <c r="N84" s="57" t="n">
        <v>3635494</v>
      </c>
      <c r="O84" s="58" t="n">
        <v>3635.494</v>
      </c>
      <c r="P84" s="58" t="n">
        <v>5594</v>
      </c>
      <c r="Q84" s="59" t="n">
        <v>41912</v>
      </c>
      <c r="R84" s="46" t="s">
        <v>35</v>
      </c>
      <c r="S84" s="60"/>
    </row>
    <row collapsed="false" customFormat="false" customHeight="false" hidden="false" ht="31.5" outlineLevel="0" r="85">
      <c r="A85" s="46" t="n">
        <v>69</v>
      </c>
      <c r="B85" s="56" t="s">
        <v>149</v>
      </c>
      <c r="C85" s="61" t="n">
        <v>1</v>
      </c>
      <c r="D85" s="46" t="n">
        <v>1913</v>
      </c>
      <c r="E85" s="51" t="s">
        <v>37</v>
      </c>
      <c r="F85" s="52" t="s">
        <v>33</v>
      </c>
      <c r="G85" s="46" t="n">
        <v>6</v>
      </c>
      <c r="H85" s="46" t="n">
        <v>1</v>
      </c>
      <c r="I85" s="53" t="n">
        <v>1662.3</v>
      </c>
      <c r="J85" s="54" t="n">
        <v>1523.3</v>
      </c>
      <c r="K85" s="76" t="n">
        <v>458.8</v>
      </c>
      <c r="L85" s="77" t="n">
        <v>106</v>
      </c>
      <c r="M85" s="56" t="s">
        <v>150</v>
      </c>
      <c r="N85" s="57" t="n">
        <v>3799553</v>
      </c>
      <c r="O85" s="58" t="n">
        <v>3799.553</v>
      </c>
      <c r="P85" s="58" t="n">
        <v>5594</v>
      </c>
      <c r="Q85" s="59" t="n">
        <v>41912</v>
      </c>
      <c r="R85" s="46" t="s">
        <v>35</v>
      </c>
      <c r="S85" s="60"/>
    </row>
    <row collapsed="false" customFormat="false" customHeight="false" hidden="true" ht="47.25" outlineLevel="0" r="86">
      <c r="A86" s="46" t="n">
        <v>70</v>
      </c>
      <c r="B86" s="61" t="s">
        <v>151</v>
      </c>
      <c r="C86" s="61"/>
      <c r="D86" s="51" t="n">
        <v>1883</v>
      </c>
      <c r="E86" s="45" t="s">
        <v>37</v>
      </c>
      <c r="F86" s="62" t="s">
        <v>33</v>
      </c>
      <c r="G86" s="51" t="n">
        <v>4</v>
      </c>
      <c r="H86" s="51" t="n">
        <v>1</v>
      </c>
      <c r="I86" s="80" t="n">
        <v>2522.7</v>
      </c>
      <c r="J86" s="80" t="n">
        <v>2031.3</v>
      </c>
      <c r="K86" s="80" t="n">
        <v>1495.6</v>
      </c>
      <c r="L86" s="55" t="n">
        <v>41</v>
      </c>
      <c r="M86" s="65" t="s">
        <v>152</v>
      </c>
      <c r="N86" s="57" t="n">
        <v>240523.85</v>
      </c>
      <c r="O86" s="58" t="n">
        <v>118.408826859647</v>
      </c>
      <c r="P86" s="58" t="n">
        <v>1015.65</v>
      </c>
      <c r="Q86" s="59" t="n">
        <v>41912</v>
      </c>
      <c r="R86" s="46" t="s">
        <v>39</v>
      </c>
      <c r="S86" s="60"/>
    </row>
    <row collapsed="false" customFormat="false" customHeight="false" hidden="true" ht="47.25" outlineLevel="0" r="87">
      <c r="A87" s="46" t="n">
        <v>71</v>
      </c>
      <c r="B87" s="61" t="s">
        <v>153</v>
      </c>
      <c r="C87" s="61"/>
      <c r="D87" s="51" t="n">
        <v>1906</v>
      </c>
      <c r="E87" s="45" t="s">
        <v>37</v>
      </c>
      <c r="F87" s="62" t="s">
        <v>33</v>
      </c>
      <c r="G87" s="51" t="n">
        <v>6</v>
      </c>
      <c r="H87" s="51" t="n">
        <v>1</v>
      </c>
      <c r="I87" s="80" t="n">
        <v>2080.3</v>
      </c>
      <c r="J87" s="80" t="n">
        <v>1924.2</v>
      </c>
      <c r="K87" s="80" t="n">
        <v>1556.75</v>
      </c>
      <c r="L87" s="55" t="n">
        <v>100</v>
      </c>
      <c r="M87" s="65" t="s">
        <v>154</v>
      </c>
      <c r="N87" s="57" t="n">
        <v>246467.97</v>
      </c>
      <c r="O87" s="58" t="n">
        <v>128.088540692236</v>
      </c>
      <c r="P87" s="58" t="n">
        <v>962.1</v>
      </c>
      <c r="Q87" s="59" t="n">
        <v>41912</v>
      </c>
      <c r="R87" s="46" t="s">
        <v>39</v>
      </c>
      <c r="S87" s="60"/>
    </row>
    <row collapsed="false" customFormat="false" customHeight="false" hidden="true" ht="47.25" outlineLevel="0" r="88">
      <c r="A88" s="46" t="n">
        <v>72</v>
      </c>
      <c r="B88" s="61" t="s">
        <v>155</v>
      </c>
      <c r="C88" s="61"/>
      <c r="D88" s="51" t="n">
        <v>1910</v>
      </c>
      <c r="E88" s="78" t="n">
        <v>1968</v>
      </c>
      <c r="F88" s="62" t="s">
        <v>33</v>
      </c>
      <c r="G88" s="51" t="n">
        <v>5</v>
      </c>
      <c r="H88" s="51" t="n">
        <v>1</v>
      </c>
      <c r="I88" s="80" t="n">
        <v>1741.09</v>
      </c>
      <c r="J88" s="80" t="n">
        <v>1610.79</v>
      </c>
      <c r="K88" s="80" t="n">
        <v>1471.01</v>
      </c>
      <c r="L88" s="55" t="n">
        <v>76</v>
      </c>
      <c r="M88" s="65" t="s">
        <v>156</v>
      </c>
      <c r="N88" s="57" t="n">
        <v>240523.85</v>
      </c>
      <c r="O88" s="58" t="n">
        <v>149.320426622961</v>
      </c>
      <c r="P88" s="58" t="n">
        <v>805.395</v>
      </c>
      <c r="Q88" s="59" t="n">
        <v>41912</v>
      </c>
      <c r="R88" s="46" t="s">
        <v>39</v>
      </c>
      <c r="S88" s="60"/>
    </row>
    <row collapsed="false" customFormat="true" customHeight="true" hidden="false" ht="46.5" outlineLevel="0" r="89" s="66">
      <c r="A89" s="46" t="n">
        <v>73</v>
      </c>
      <c r="B89" s="56" t="s">
        <v>157</v>
      </c>
      <c r="C89" s="56" t="n">
        <v>1</v>
      </c>
      <c r="D89" s="46" t="n">
        <v>1907</v>
      </c>
      <c r="E89" s="45" t="s">
        <v>37</v>
      </c>
      <c r="F89" s="62" t="s">
        <v>33</v>
      </c>
      <c r="G89" s="46" t="n">
        <v>6</v>
      </c>
      <c r="H89" s="46" t="n">
        <v>1</v>
      </c>
      <c r="I89" s="80" t="n">
        <v>1237</v>
      </c>
      <c r="J89" s="85" t="n">
        <v>1125.4</v>
      </c>
      <c r="K89" s="54" t="n">
        <v>469.31</v>
      </c>
      <c r="L89" s="64" t="n">
        <v>48</v>
      </c>
      <c r="M89" s="87" t="s">
        <v>44</v>
      </c>
      <c r="N89" s="57" t="n">
        <v>497798.34</v>
      </c>
      <c r="O89" s="58" t="n">
        <v>1991.19336</v>
      </c>
      <c r="P89" s="58" t="n">
        <v>3050.22</v>
      </c>
      <c r="Q89" s="59" t="n">
        <v>41912</v>
      </c>
      <c r="R89" s="46" t="s">
        <v>35</v>
      </c>
      <c r="S89" s="60"/>
    </row>
    <row collapsed="false" customFormat="false" customHeight="false" hidden="true" ht="47.25" outlineLevel="0" r="90">
      <c r="A90" s="46" t="n">
        <v>74</v>
      </c>
      <c r="B90" s="61" t="s">
        <v>158</v>
      </c>
      <c r="C90" s="61"/>
      <c r="D90" s="51" t="n">
        <v>1900</v>
      </c>
      <c r="E90" s="45" t="s">
        <v>37</v>
      </c>
      <c r="F90" s="62" t="s">
        <v>33</v>
      </c>
      <c r="G90" s="51" t="n">
        <v>5</v>
      </c>
      <c r="H90" s="51" t="n">
        <v>2</v>
      </c>
      <c r="I90" s="80" t="n">
        <v>1614.1</v>
      </c>
      <c r="J90" s="80" t="n">
        <v>1510</v>
      </c>
      <c r="K90" s="80" t="n">
        <v>1387.62</v>
      </c>
      <c r="L90" s="55" t="n">
        <v>71</v>
      </c>
      <c r="M90" s="65" t="s">
        <v>159</v>
      </c>
      <c r="N90" s="57" t="n">
        <v>285164.76</v>
      </c>
      <c r="O90" s="58" t="n">
        <v>188.850834437086</v>
      </c>
      <c r="P90" s="58" t="n">
        <v>755</v>
      </c>
      <c r="Q90" s="59" t="n">
        <v>41912</v>
      </c>
      <c r="R90" s="46" t="s">
        <v>39</v>
      </c>
      <c r="S90" s="60"/>
    </row>
    <row collapsed="false" customFormat="false" customHeight="false" hidden="true" ht="47.25" outlineLevel="0" r="91">
      <c r="A91" s="46" t="n">
        <v>75</v>
      </c>
      <c r="B91" s="61" t="s">
        <v>160</v>
      </c>
      <c r="C91" s="61"/>
      <c r="D91" s="51" t="n">
        <v>1900</v>
      </c>
      <c r="E91" s="45" t="s">
        <v>37</v>
      </c>
      <c r="F91" s="62" t="s">
        <v>33</v>
      </c>
      <c r="G91" s="51" t="n">
        <v>5</v>
      </c>
      <c r="H91" s="51" t="n">
        <v>1</v>
      </c>
      <c r="I91" s="80" t="n">
        <v>1425.6</v>
      </c>
      <c r="J91" s="80" t="n">
        <v>1332.4</v>
      </c>
      <c r="K91" s="80" t="n">
        <v>1257.2</v>
      </c>
      <c r="L91" s="55" t="n">
        <v>59</v>
      </c>
      <c r="M91" s="65" t="s">
        <v>161</v>
      </c>
      <c r="N91" s="57" t="n">
        <v>520374.56</v>
      </c>
      <c r="O91" s="58" t="n">
        <v>390.554308015611</v>
      </c>
      <c r="P91" s="58" t="n">
        <v>666.2</v>
      </c>
      <c r="Q91" s="59" t="n">
        <v>41912</v>
      </c>
      <c r="R91" s="46" t="s">
        <v>39</v>
      </c>
      <c r="S91" s="60"/>
    </row>
    <row collapsed="false" customFormat="true" customHeight="false" hidden="true" ht="47.25" outlineLevel="0" r="92" s="66">
      <c r="A92" s="46" t="n">
        <v>76</v>
      </c>
      <c r="B92" s="61" t="s">
        <v>162</v>
      </c>
      <c r="C92" s="61"/>
      <c r="D92" s="46" t="n">
        <v>1911</v>
      </c>
      <c r="E92" s="45" t="s">
        <v>37</v>
      </c>
      <c r="F92" s="62" t="s">
        <v>33</v>
      </c>
      <c r="G92" s="46" t="n">
        <v>6</v>
      </c>
      <c r="H92" s="46" t="n">
        <v>1</v>
      </c>
      <c r="I92" s="80" t="n">
        <v>1636.72</v>
      </c>
      <c r="J92" s="81" t="n">
        <v>1439.52</v>
      </c>
      <c r="K92" s="54" t="n">
        <v>1147.37</v>
      </c>
      <c r="L92" s="64" t="n">
        <v>76</v>
      </c>
      <c r="M92" s="87" t="s">
        <v>163</v>
      </c>
      <c r="N92" s="57" t="n">
        <v>205008.08</v>
      </c>
      <c r="O92" s="58" t="n">
        <v>142.414193620096</v>
      </c>
      <c r="P92" s="58" t="n">
        <v>719.76</v>
      </c>
      <c r="Q92" s="59" t="n">
        <v>41912</v>
      </c>
      <c r="R92" s="46" t="s">
        <v>39</v>
      </c>
      <c r="S92" s="60"/>
    </row>
    <row collapsed="false" customFormat="false" customHeight="false" hidden="true" ht="31.5" outlineLevel="0" r="93">
      <c r="A93" s="46" t="n">
        <v>77</v>
      </c>
      <c r="B93" s="61" t="s">
        <v>164</v>
      </c>
      <c r="C93" s="61"/>
      <c r="D93" s="46" t="n">
        <v>1909</v>
      </c>
      <c r="E93" s="45" t="s">
        <v>37</v>
      </c>
      <c r="F93" s="62" t="s">
        <v>33</v>
      </c>
      <c r="G93" s="46" t="n">
        <v>6</v>
      </c>
      <c r="H93" s="46" t="n">
        <v>2</v>
      </c>
      <c r="I93" s="63" t="n">
        <v>3074.22</v>
      </c>
      <c r="J93" s="63" t="n">
        <v>2760.92</v>
      </c>
      <c r="K93" s="54" t="n">
        <v>2251.72</v>
      </c>
      <c r="L93" s="64" t="n">
        <v>133</v>
      </c>
      <c r="M93" s="87" t="s">
        <v>165</v>
      </c>
      <c r="N93" s="57" t="n">
        <v>3947789</v>
      </c>
      <c r="O93" s="58" t="n">
        <v>3947.789</v>
      </c>
      <c r="P93" s="58" t="n">
        <v>5594</v>
      </c>
      <c r="Q93" s="59" t="n">
        <v>41912</v>
      </c>
      <c r="R93" s="46" t="s">
        <v>39</v>
      </c>
      <c r="S93" s="60"/>
    </row>
    <row collapsed="false" customFormat="false" customHeight="false" hidden="false" ht="31.5" outlineLevel="0" r="94">
      <c r="A94" s="46" t="n">
        <v>78</v>
      </c>
      <c r="B94" s="56" t="s">
        <v>166</v>
      </c>
      <c r="C94" s="56" t="n">
        <v>1</v>
      </c>
      <c r="D94" s="46" t="n">
        <v>1903</v>
      </c>
      <c r="E94" s="78" t="n">
        <v>1962</v>
      </c>
      <c r="F94" s="62" t="s">
        <v>33</v>
      </c>
      <c r="G94" s="46" t="n">
        <v>4</v>
      </c>
      <c r="H94" s="46" t="n">
        <v>1</v>
      </c>
      <c r="I94" s="80" t="n">
        <v>1837.5</v>
      </c>
      <c r="J94" s="85" t="n">
        <v>1526.5</v>
      </c>
      <c r="K94" s="54" t="n">
        <v>990.01</v>
      </c>
      <c r="L94" s="64" t="n">
        <v>71</v>
      </c>
      <c r="M94" s="87" t="s">
        <v>44</v>
      </c>
      <c r="N94" s="57" t="n">
        <v>1345669.64</v>
      </c>
      <c r="O94" s="58" t="n">
        <v>2005.46891207153</v>
      </c>
      <c r="P94" s="58" t="n">
        <v>3050.22</v>
      </c>
      <c r="Q94" s="59" t="n">
        <v>41912</v>
      </c>
      <c r="R94" s="46" t="s">
        <v>35</v>
      </c>
      <c r="S94" s="60"/>
    </row>
    <row collapsed="false" customFormat="false" customHeight="false" hidden="false" ht="31.5" outlineLevel="0" r="95">
      <c r="A95" s="46" t="n">
        <v>79</v>
      </c>
      <c r="B95" s="50" t="s">
        <v>167</v>
      </c>
      <c r="C95" s="50" t="n">
        <v>1</v>
      </c>
      <c r="D95" s="51" t="n">
        <v>1932</v>
      </c>
      <c r="E95" s="51" t="s">
        <v>37</v>
      </c>
      <c r="F95" s="52" t="s">
        <v>33</v>
      </c>
      <c r="G95" s="51" t="n">
        <v>4</v>
      </c>
      <c r="H95" s="51" t="n">
        <v>1</v>
      </c>
      <c r="I95" s="53" t="n">
        <v>1429.9</v>
      </c>
      <c r="J95" s="54" t="n">
        <v>1326.9</v>
      </c>
      <c r="K95" s="53" t="n">
        <v>1080.74</v>
      </c>
      <c r="L95" s="55" t="n">
        <v>72</v>
      </c>
      <c r="M95" s="56" t="s">
        <v>34</v>
      </c>
      <c r="N95" s="57" t="n">
        <v>1620299.91</v>
      </c>
      <c r="O95" s="58" t="n">
        <v>1221.11682116211</v>
      </c>
      <c r="P95" s="58" t="n">
        <v>2126.98</v>
      </c>
      <c r="Q95" s="59" t="n">
        <v>41912</v>
      </c>
      <c r="R95" s="46" t="s">
        <v>35</v>
      </c>
      <c r="S95" s="60"/>
    </row>
    <row collapsed="false" customFormat="false" customHeight="false" hidden="true" ht="47.25" outlineLevel="0" r="96">
      <c r="A96" s="46" t="n">
        <v>80</v>
      </c>
      <c r="B96" s="61" t="s">
        <v>168</v>
      </c>
      <c r="C96" s="61"/>
      <c r="D96" s="51" t="n">
        <v>1907</v>
      </c>
      <c r="E96" s="45" t="s">
        <v>37</v>
      </c>
      <c r="F96" s="62" t="s">
        <v>33</v>
      </c>
      <c r="G96" s="51" t="n">
        <v>5</v>
      </c>
      <c r="H96" s="51" t="n">
        <v>1</v>
      </c>
      <c r="I96" s="80" t="n">
        <v>2087.5</v>
      </c>
      <c r="J96" s="80" t="n">
        <v>1917.8</v>
      </c>
      <c r="K96" s="80" t="n">
        <v>1259.35</v>
      </c>
      <c r="L96" s="55" t="n">
        <v>94</v>
      </c>
      <c r="M96" s="65" t="s">
        <v>169</v>
      </c>
      <c r="N96" s="57" t="n">
        <v>285164.76</v>
      </c>
      <c r="O96" s="58" t="n">
        <v>148.693690687246</v>
      </c>
      <c r="P96" s="58" t="n">
        <v>958.9</v>
      </c>
      <c r="Q96" s="59" t="n">
        <v>41912</v>
      </c>
      <c r="R96" s="46" t="s">
        <v>39</v>
      </c>
      <c r="S96" s="60"/>
    </row>
    <row collapsed="false" customFormat="false" customHeight="false" hidden="true" ht="31.5" outlineLevel="0" r="97">
      <c r="A97" s="46" t="n">
        <v>81</v>
      </c>
      <c r="B97" s="61" t="s">
        <v>170</v>
      </c>
      <c r="C97" s="61"/>
      <c r="D97" s="51" t="n">
        <v>1899</v>
      </c>
      <c r="E97" s="45" t="s">
        <v>37</v>
      </c>
      <c r="F97" s="62" t="s">
        <v>33</v>
      </c>
      <c r="G97" s="51" t="n">
        <v>4</v>
      </c>
      <c r="H97" s="51" t="n">
        <v>2</v>
      </c>
      <c r="I97" s="80" t="n">
        <v>1398.7</v>
      </c>
      <c r="J97" s="80" t="n">
        <v>1237.5</v>
      </c>
      <c r="K97" s="80" t="n">
        <v>1064.2</v>
      </c>
      <c r="L97" s="55" t="n">
        <v>47</v>
      </c>
      <c r="M97" s="79" t="s">
        <v>34</v>
      </c>
      <c r="N97" s="57" t="n">
        <v>2097478.69</v>
      </c>
      <c r="O97" s="58" t="n">
        <v>1694.93227474747</v>
      </c>
      <c r="P97" s="58" t="n">
        <v>2126.98</v>
      </c>
      <c r="Q97" s="59" t="n">
        <v>41912</v>
      </c>
      <c r="R97" s="46" t="s">
        <v>39</v>
      </c>
      <c r="S97" s="60"/>
    </row>
    <row collapsed="false" customFormat="false" customHeight="false" hidden="true" ht="31.5" outlineLevel="0" r="98">
      <c r="A98" s="46" t="n">
        <v>82</v>
      </c>
      <c r="B98" s="61" t="s">
        <v>171</v>
      </c>
      <c r="C98" s="61"/>
      <c r="D98" s="51" t="n">
        <v>1897</v>
      </c>
      <c r="E98" s="45" t="s">
        <v>37</v>
      </c>
      <c r="F98" s="62" t="s">
        <v>33</v>
      </c>
      <c r="G98" s="51" t="n">
        <v>3</v>
      </c>
      <c r="H98" s="51" t="n">
        <v>1</v>
      </c>
      <c r="I98" s="80" t="n">
        <v>414.2</v>
      </c>
      <c r="J98" s="80" t="n">
        <v>369.1</v>
      </c>
      <c r="K98" s="80" t="n">
        <v>235.3</v>
      </c>
      <c r="L98" s="55" t="n">
        <v>5</v>
      </c>
      <c r="M98" s="79" t="s">
        <v>34</v>
      </c>
      <c r="N98" s="57" t="n">
        <v>540618.92</v>
      </c>
      <c r="O98" s="58" t="n">
        <v>1464.69498780818</v>
      </c>
      <c r="P98" s="58" t="n">
        <v>2126.98</v>
      </c>
      <c r="Q98" s="59" t="n">
        <v>41912</v>
      </c>
      <c r="R98" s="46" t="s">
        <v>39</v>
      </c>
      <c r="S98" s="60"/>
    </row>
    <row collapsed="false" customFormat="false" customHeight="false" hidden="true" ht="31.5" outlineLevel="0" r="99">
      <c r="A99" s="46" t="n">
        <v>83</v>
      </c>
      <c r="B99" s="61" t="s">
        <v>172</v>
      </c>
      <c r="C99" s="61"/>
      <c r="D99" s="51" t="n">
        <v>1901</v>
      </c>
      <c r="E99" s="45" t="s">
        <v>37</v>
      </c>
      <c r="F99" s="62" t="s">
        <v>33</v>
      </c>
      <c r="G99" s="51" t="n">
        <v>3</v>
      </c>
      <c r="H99" s="51" t="n">
        <v>1</v>
      </c>
      <c r="I99" s="80" t="n">
        <v>504.8</v>
      </c>
      <c r="J99" s="80" t="n">
        <v>452.6</v>
      </c>
      <c r="K99" s="80" t="n">
        <v>416</v>
      </c>
      <c r="L99" s="55" t="n">
        <v>19</v>
      </c>
      <c r="M99" s="79" t="s">
        <v>34</v>
      </c>
      <c r="N99" s="57" t="n">
        <v>693361.46</v>
      </c>
      <c r="O99" s="58" t="n">
        <v>1531.95196641626</v>
      </c>
      <c r="P99" s="58" t="n">
        <v>2126.98</v>
      </c>
      <c r="Q99" s="59" t="n">
        <v>41912</v>
      </c>
      <c r="R99" s="46" t="s">
        <v>39</v>
      </c>
      <c r="S99" s="60"/>
    </row>
    <row collapsed="false" customFormat="false" customHeight="false" hidden="true" ht="31.5" outlineLevel="0" r="100">
      <c r="A100" s="46" t="n">
        <v>84</v>
      </c>
      <c r="B100" s="61" t="s">
        <v>173</v>
      </c>
      <c r="C100" s="61"/>
      <c r="D100" s="51" t="n">
        <v>1912</v>
      </c>
      <c r="E100" s="45" t="s">
        <v>37</v>
      </c>
      <c r="F100" s="62" t="s">
        <v>33</v>
      </c>
      <c r="G100" s="51" t="n">
        <v>6</v>
      </c>
      <c r="H100" s="51" t="n">
        <v>6</v>
      </c>
      <c r="I100" s="80" t="n">
        <v>5212.1</v>
      </c>
      <c r="J100" s="80" t="n">
        <v>4552.2</v>
      </c>
      <c r="K100" s="80" t="n">
        <v>3308.81</v>
      </c>
      <c r="L100" s="55" t="n">
        <v>210</v>
      </c>
      <c r="M100" s="79" t="s">
        <v>34</v>
      </c>
      <c r="N100" s="57" t="n">
        <v>6789335.5</v>
      </c>
      <c r="O100" s="58" t="n">
        <v>1491.44051227978</v>
      </c>
      <c r="P100" s="58" t="n">
        <v>2126.98</v>
      </c>
      <c r="Q100" s="59" t="n">
        <v>41912</v>
      </c>
      <c r="R100" s="46" t="s">
        <v>39</v>
      </c>
      <c r="S100" s="60"/>
    </row>
    <row collapsed="false" customFormat="false" customHeight="false" hidden="true" ht="47.25" outlineLevel="0" r="101">
      <c r="A101" s="46" t="n">
        <v>85</v>
      </c>
      <c r="B101" s="61" t="s">
        <v>174</v>
      </c>
      <c r="C101" s="61"/>
      <c r="D101" s="51" t="n">
        <v>1908</v>
      </c>
      <c r="E101" s="45" t="s">
        <v>37</v>
      </c>
      <c r="F101" s="62" t="s">
        <v>33</v>
      </c>
      <c r="G101" s="51" t="n">
        <v>6</v>
      </c>
      <c r="H101" s="51" t="n">
        <v>5</v>
      </c>
      <c r="I101" s="80" t="n">
        <v>3315.3</v>
      </c>
      <c r="J101" s="80" t="n">
        <v>2837.9</v>
      </c>
      <c r="K101" s="80" t="n">
        <v>2630.37</v>
      </c>
      <c r="L101" s="55" t="n">
        <v>133</v>
      </c>
      <c r="M101" s="65" t="s">
        <v>175</v>
      </c>
      <c r="N101" s="57" t="n">
        <v>520374.56</v>
      </c>
      <c r="O101" s="58" t="n">
        <v>183.366066457592</v>
      </c>
      <c r="P101" s="58" t="n">
        <v>1418.95</v>
      </c>
      <c r="Q101" s="59" t="n">
        <v>41912</v>
      </c>
      <c r="R101" s="46" t="s">
        <v>39</v>
      </c>
      <c r="S101" s="60"/>
    </row>
    <row collapsed="false" customFormat="false" customHeight="false" hidden="true" ht="47.25" outlineLevel="0" r="102">
      <c r="A102" s="46" t="n">
        <v>86</v>
      </c>
      <c r="B102" s="61" t="s">
        <v>176</v>
      </c>
      <c r="C102" s="61"/>
      <c r="D102" s="51" t="n">
        <v>1903</v>
      </c>
      <c r="E102" s="45" t="s">
        <v>37</v>
      </c>
      <c r="F102" s="62" t="s">
        <v>33</v>
      </c>
      <c r="G102" s="51" t="n">
        <v>5</v>
      </c>
      <c r="H102" s="51" t="n">
        <v>2</v>
      </c>
      <c r="I102" s="80" t="n">
        <v>2359.2</v>
      </c>
      <c r="J102" s="80" t="n">
        <v>2095.4</v>
      </c>
      <c r="K102" s="80" t="n">
        <v>1917</v>
      </c>
      <c r="L102" s="55" t="n">
        <v>86</v>
      </c>
      <c r="M102" s="65" t="s">
        <v>177</v>
      </c>
      <c r="N102" s="57" t="n">
        <v>240523.85</v>
      </c>
      <c r="O102" s="58" t="n">
        <v>114.786603989692</v>
      </c>
      <c r="P102" s="58" t="n">
        <v>1047.7</v>
      </c>
      <c r="Q102" s="59" t="n">
        <v>41912</v>
      </c>
      <c r="R102" s="46" t="s">
        <v>39</v>
      </c>
      <c r="S102" s="60"/>
    </row>
    <row collapsed="false" customFormat="false" customHeight="false" hidden="true" ht="31.5" outlineLevel="0" r="103">
      <c r="A103" s="46" t="n">
        <v>87</v>
      </c>
      <c r="B103" s="61" t="s">
        <v>178</v>
      </c>
      <c r="C103" s="61"/>
      <c r="D103" s="51" t="n">
        <v>1904</v>
      </c>
      <c r="E103" s="45" t="s">
        <v>37</v>
      </c>
      <c r="F103" s="62" t="s">
        <v>33</v>
      </c>
      <c r="G103" s="51" t="n">
        <v>5</v>
      </c>
      <c r="H103" s="51" t="n">
        <v>3</v>
      </c>
      <c r="I103" s="80" t="n">
        <v>3896.27</v>
      </c>
      <c r="J103" s="80" t="n">
        <v>3499.27</v>
      </c>
      <c r="K103" s="80" t="n">
        <v>2370.9</v>
      </c>
      <c r="L103" s="55" t="n">
        <v>128</v>
      </c>
      <c r="M103" s="79" t="s">
        <v>34</v>
      </c>
      <c r="N103" s="57" t="n">
        <v>5522942.88</v>
      </c>
      <c r="O103" s="58" t="n">
        <v>1578.31287097023</v>
      </c>
      <c r="P103" s="58" t="n">
        <v>2126.98</v>
      </c>
      <c r="Q103" s="59" t="n">
        <v>41912</v>
      </c>
      <c r="R103" s="46" t="s">
        <v>39</v>
      </c>
      <c r="S103" s="60"/>
    </row>
    <row collapsed="false" customFormat="false" customHeight="false" hidden="true" ht="47.25" outlineLevel="0" r="104">
      <c r="A104" s="46" t="n">
        <v>88</v>
      </c>
      <c r="B104" s="61" t="s">
        <v>179</v>
      </c>
      <c r="C104" s="61"/>
      <c r="D104" s="51" t="n">
        <v>1902</v>
      </c>
      <c r="E104" s="45" t="s">
        <v>37</v>
      </c>
      <c r="F104" s="62" t="s">
        <v>33</v>
      </c>
      <c r="G104" s="51" t="n">
        <v>5</v>
      </c>
      <c r="H104" s="51" t="n">
        <v>5</v>
      </c>
      <c r="I104" s="80" t="n">
        <v>4605.6</v>
      </c>
      <c r="J104" s="80" t="n">
        <v>4097.5</v>
      </c>
      <c r="K104" s="80" t="n">
        <v>3232.95</v>
      </c>
      <c r="L104" s="55" t="n">
        <v>153</v>
      </c>
      <c r="M104" s="65" t="s">
        <v>180</v>
      </c>
      <c r="N104" s="57" t="n">
        <v>285164.76</v>
      </c>
      <c r="O104" s="58" t="n">
        <v>69.5948163514338</v>
      </c>
      <c r="P104" s="58" t="n">
        <v>2048.75</v>
      </c>
      <c r="Q104" s="59" t="n">
        <v>41912</v>
      </c>
      <c r="R104" s="46" t="s">
        <v>39</v>
      </c>
      <c r="S104" s="60"/>
    </row>
    <row collapsed="false" customFormat="false" customHeight="false" hidden="true" ht="31.5" outlineLevel="0" r="105">
      <c r="A105" s="46" t="n">
        <v>89</v>
      </c>
      <c r="B105" s="61" t="s">
        <v>181</v>
      </c>
      <c r="C105" s="61"/>
      <c r="D105" s="46" t="n">
        <v>1914</v>
      </c>
      <c r="E105" s="45" t="s">
        <v>37</v>
      </c>
      <c r="F105" s="62" t="s">
        <v>33</v>
      </c>
      <c r="G105" s="46" t="n">
        <v>7</v>
      </c>
      <c r="H105" s="46" t="n">
        <v>4</v>
      </c>
      <c r="I105" s="63" t="n">
        <v>5275</v>
      </c>
      <c r="J105" s="63" t="n">
        <v>4724.6</v>
      </c>
      <c r="K105" s="54" t="n">
        <v>3336.67</v>
      </c>
      <c r="L105" s="64" t="n">
        <v>142</v>
      </c>
      <c r="M105" s="87" t="s">
        <v>182</v>
      </c>
      <c r="N105" s="57" t="n">
        <v>2544934</v>
      </c>
      <c r="O105" s="58" t="n">
        <v>2544.934</v>
      </c>
      <c r="P105" s="58" t="n">
        <v>3899</v>
      </c>
      <c r="Q105" s="59" t="n">
        <v>41912</v>
      </c>
      <c r="R105" s="46" t="s">
        <v>39</v>
      </c>
      <c r="S105" s="60"/>
    </row>
    <row collapsed="false" customFormat="true" customHeight="false" hidden="true" ht="47.25" outlineLevel="0" r="106" s="66">
      <c r="A106" s="46" t="n">
        <v>90</v>
      </c>
      <c r="B106" s="61" t="s">
        <v>183</v>
      </c>
      <c r="C106" s="61"/>
      <c r="D106" s="46" t="n">
        <v>1912</v>
      </c>
      <c r="E106" s="45" t="s">
        <v>37</v>
      </c>
      <c r="F106" s="62" t="s">
        <v>33</v>
      </c>
      <c r="G106" s="46" t="n">
        <v>6</v>
      </c>
      <c r="H106" s="46" t="n">
        <v>3</v>
      </c>
      <c r="I106" s="80" t="n">
        <v>9220.43</v>
      </c>
      <c r="J106" s="81" t="n">
        <v>8387.63</v>
      </c>
      <c r="K106" s="54" t="n">
        <v>6346.78</v>
      </c>
      <c r="L106" s="64" t="n">
        <v>347</v>
      </c>
      <c r="M106" s="87" t="s">
        <v>184</v>
      </c>
      <c r="N106" s="57" t="n">
        <v>199521.68</v>
      </c>
      <c r="O106" s="58" t="n">
        <v>23.787611041498</v>
      </c>
      <c r="P106" s="58" t="n">
        <v>4193.815</v>
      </c>
      <c r="Q106" s="59" t="n">
        <v>41912</v>
      </c>
      <c r="R106" s="46" t="s">
        <v>39</v>
      </c>
      <c r="S106" s="60"/>
    </row>
    <row collapsed="false" customFormat="false" customHeight="false" hidden="true" ht="18.75" outlineLevel="0" r="107">
      <c r="A107" s="97"/>
      <c r="B107" s="98" t="s">
        <v>185</v>
      </c>
      <c r="C107" s="98"/>
      <c r="D107" s="97"/>
      <c r="E107" s="97"/>
      <c r="F107" s="97"/>
      <c r="G107" s="97"/>
      <c r="H107" s="97"/>
      <c r="I107" s="99" t="n">
        <f aca="false">SUM(I15:I106)</f>
        <v>463014.28</v>
      </c>
      <c r="J107" s="99" t="n">
        <f aca="false">SUM(J15:J106)</f>
        <v>397214.92</v>
      </c>
      <c r="K107" s="99" t="n">
        <f aca="false">SUM(K15:K106)</f>
        <v>310482.55</v>
      </c>
      <c r="L107" s="100" t="n">
        <f aca="false">SUM(L15:L106)</f>
        <v>13319</v>
      </c>
      <c r="M107" s="101"/>
      <c r="N107" s="102" t="n">
        <f aca="false">SUM(N15:N106)</f>
        <v>351487000.002105</v>
      </c>
      <c r="O107" s="103"/>
      <c r="P107" s="104"/>
      <c r="Q107" s="97"/>
      <c r="R107" s="97"/>
    </row>
    <row collapsed="false" customFormat="false" customHeight="false" hidden="false" ht="15" outlineLevel="0" r="108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6"/>
      <c r="M108" s="105"/>
      <c r="N108" s="105"/>
      <c r="O108" s="105"/>
      <c r="P108" s="107"/>
      <c r="Q108" s="105"/>
      <c r="R108" s="105"/>
    </row>
    <row collapsed="false" customFormat="false" customHeight="false" hidden="false" ht="15" outlineLevel="0" r="109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6"/>
      <c r="M109" s="105"/>
      <c r="N109" s="108"/>
      <c r="O109" s="105"/>
      <c r="P109" s="107"/>
      <c r="Q109" s="105"/>
      <c r="R109" s="105"/>
    </row>
    <row collapsed="false" customFormat="true" customHeight="true" hidden="true" ht="35.25" outlineLevel="0" r="110" s="110">
      <c r="A110" s="109" t="s">
        <v>186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collapsed="false" customFormat="true" customHeight="true" hidden="false" ht="45" outlineLevel="0" r="111" s="110">
      <c r="A111" s="109" t="s">
        <v>187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collapsed="false" customFormat="true" customHeight="true" hidden="false" ht="20.25" outlineLevel="0" r="112" s="115">
      <c r="A112" s="111"/>
      <c r="B112" s="111"/>
      <c r="C112" s="111"/>
      <c r="D112" s="111"/>
      <c r="E112" s="111"/>
      <c r="F112" s="111"/>
      <c r="G112" s="111"/>
      <c r="H112" s="111"/>
      <c r="I112" s="112"/>
      <c r="J112" s="111"/>
      <c r="K112" s="111"/>
      <c r="L112" s="111"/>
      <c r="M112" s="111"/>
      <c r="N112" s="113"/>
      <c r="O112" s="113"/>
      <c r="P112" s="114"/>
      <c r="Q112" s="111"/>
      <c r="R112" s="111"/>
    </row>
    <row collapsed="false" customFormat="false" customHeight="true" hidden="false" ht="10.5" outlineLevel="0" r="113"/>
    <row collapsed="false" customFormat="true" customHeight="false" hidden="false" ht="18.75" outlineLevel="0" r="114" s="115">
      <c r="A114" s="111"/>
      <c r="B114" s="116" t="s">
        <v>188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P114" s="117"/>
      <c r="Q114" s="111"/>
      <c r="R114" s="111"/>
    </row>
    <row collapsed="false" customFormat="false" customHeight="true" hidden="false" ht="66.75" outlineLevel="0" r="115">
      <c r="A115" s="118"/>
      <c r="B115" s="111"/>
      <c r="C115" s="111"/>
      <c r="D115" s="111"/>
      <c r="E115" s="111"/>
      <c r="F115" s="119"/>
      <c r="G115" s="111"/>
      <c r="H115" s="111"/>
      <c r="I115" s="112"/>
      <c r="J115" s="111"/>
      <c r="K115" s="111"/>
      <c r="L115" s="111"/>
      <c r="M115" s="111"/>
      <c r="N115" s="111"/>
      <c r="O115" s="111"/>
      <c r="P115" s="120"/>
    </row>
    <row collapsed="false" customFormat="false" customHeight="false" hidden="false" ht="18.75" outlineLevel="0" r="116">
      <c r="E116" s="121"/>
      <c r="F116" s="121"/>
      <c r="G116" s="121"/>
      <c r="H116" s="121"/>
      <c r="I116" s="121"/>
      <c r="J116" s="121"/>
      <c r="K116" s="121"/>
      <c r="L116" s="121"/>
      <c r="M116" s="122"/>
      <c r="N116" s="122"/>
      <c r="O116" s="121"/>
      <c r="P116" s="120"/>
    </row>
    <row collapsed="false" customFormat="false" customHeight="false" hidden="false" ht="18.75" outlineLevel="0" r="117">
      <c r="A117" s="118"/>
      <c r="B117" s="111"/>
      <c r="C117" s="111"/>
      <c r="D117" s="111"/>
      <c r="E117" s="111"/>
      <c r="F117" s="119"/>
      <c r="G117" s="111"/>
      <c r="H117" s="111"/>
      <c r="I117" s="112"/>
      <c r="J117" s="111"/>
      <c r="K117" s="111"/>
      <c r="L117" s="111"/>
      <c r="M117" s="123"/>
      <c r="N117" s="124"/>
      <c r="O117" s="111"/>
      <c r="P117" s="114"/>
      <c r="Q117" s="111"/>
      <c r="R117" s="111"/>
    </row>
    <row collapsed="false" customFormat="true" customHeight="true" hidden="false" ht="63.75" outlineLevel="0" r="118" s="131">
      <c r="A118" s="125"/>
      <c r="B118" s="16"/>
      <c r="C118" s="16"/>
      <c r="D118" s="16"/>
      <c r="E118" s="16"/>
      <c r="F118" s="126"/>
      <c r="G118" s="16"/>
      <c r="H118" s="16"/>
      <c r="I118" s="127"/>
      <c r="J118" s="16"/>
      <c r="K118" s="16"/>
      <c r="L118" s="16"/>
      <c r="M118" s="128"/>
      <c r="N118" s="129"/>
      <c r="O118" s="129"/>
      <c r="P118" s="130"/>
    </row>
    <row collapsed="false" customFormat="true" customHeight="false" hidden="false" ht="18.75" outlineLevel="0" r="119" s="110">
      <c r="A119" s="132"/>
      <c r="B119" s="132"/>
      <c r="C119" s="132"/>
      <c r="D119" s="132"/>
      <c r="E119" s="132"/>
      <c r="F119" s="133"/>
      <c r="G119" s="133"/>
      <c r="H119" s="133"/>
      <c r="I119" s="134"/>
      <c r="J119" s="133"/>
      <c r="K119" s="133"/>
      <c r="L119" s="135"/>
      <c r="M119" s="128"/>
      <c r="N119" s="136"/>
      <c r="O119" s="129"/>
      <c r="P119" s="137"/>
      <c r="Q119" s="133"/>
      <c r="R119" s="133"/>
    </row>
    <row collapsed="false" customFormat="true" customHeight="true" hidden="false" ht="27.75" outlineLevel="0" r="120" s="16">
      <c r="D120" s="138"/>
      <c r="E120" s="138"/>
      <c r="F120" s="138"/>
      <c r="G120" s="138"/>
      <c r="H120" s="138"/>
      <c r="I120" s="126"/>
      <c r="J120" s="126"/>
      <c r="K120" s="126"/>
      <c r="L120" s="135"/>
      <c r="M120" s="139"/>
      <c r="N120" s="140"/>
      <c r="O120" s="129"/>
      <c r="P120" s="137"/>
    </row>
    <row collapsed="false" customFormat="false" customHeight="true" hidden="false" ht="34.5" outlineLevel="0" r="121">
      <c r="A121" s="16"/>
      <c r="B121" s="16"/>
      <c r="C121" s="16"/>
      <c r="D121" s="138"/>
      <c r="E121" s="138"/>
      <c r="F121" s="138"/>
      <c r="G121" s="138"/>
      <c r="H121" s="138"/>
      <c r="I121" s="126"/>
      <c r="J121" s="126"/>
      <c r="K121" s="126"/>
      <c r="L121" s="141"/>
      <c r="M121" s="128"/>
      <c r="N121" s="142"/>
      <c r="O121" s="129"/>
      <c r="P121" s="143" t="s">
        <v>189</v>
      </c>
      <c r="Q121" s="143"/>
      <c r="R121" s="143"/>
    </row>
    <row collapsed="false" customFormat="false" customHeight="true" hidden="false" ht="78.75" outlineLevel="0" r="122"/>
    <row collapsed="false" customFormat="false" customHeight="false" hidden="false" ht="23.25" outlineLevel="0" r="123"/>
    <row collapsed="false" customFormat="false" customHeight="false" hidden="false" ht="15.75" outlineLevel="0" r="124"/>
    <row collapsed="false" customFormat="false" customHeight="false" hidden="false" ht="15.75" outlineLevel="0" r="125"/>
  </sheetData>
  <autoFilter ref="A14:R107">
    <filterColumn colId="2">
      <customFilters and="true">
        <customFilter operator="**none**" val=""/>
      </customFilters>
    </filterColumn>
    <filterColumn colId="17">
      <customFilters and="true">
        <customFilter operator="equal" val="ООО &quot;Жилкомсервис № 1 Петроградского района&quot;"/>
      </customFilters>
    </filterColumn>
  </autoFilter>
  <mergeCells count="54">
    <mergeCell ref="A2:B2"/>
    <mergeCell ref="A3:B3"/>
    <mergeCell ref="A5:B5"/>
    <mergeCell ref="A7:B7"/>
    <mergeCell ref="A8:R8"/>
    <mergeCell ref="A9:R9"/>
    <mergeCell ref="A10:R10"/>
    <mergeCell ref="A11:A13"/>
    <mergeCell ref="B11:B13"/>
    <mergeCell ref="D11:E11"/>
    <mergeCell ref="F11:F13"/>
    <mergeCell ref="G11:G13"/>
    <mergeCell ref="H11:H13"/>
    <mergeCell ref="I11:I12"/>
    <mergeCell ref="J11:K11"/>
    <mergeCell ref="L11:L12"/>
    <mergeCell ref="M11:M13"/>
    <mergeCell ref="N11:N12"/>
    <mergeCell ref="O11:O13"/>
    <mergeCell ref="P11:P13"/>
    <mergeCell ref="Q11:Q13"/>
    <mergeCell ref="R11:R13"/>
    <mergeCell ref="D12:D13"/>
    <mergeCell ref="E12:E13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Q17:Q18"/>
    <mergeCell ref="R17:R18"/>
    <mergeCell ref="A58:A59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R58:R59"/>
    <mergeCell ref="A110:R110"/>
    <mergeCell ref="A111:R111"/>
    <mergeCell ref="B114:N114"/>
    <mergeCell ref="A119:E119"/>
    <mergeCell ref="P121:R121"/>
  </mergeCells>
  <printOptions headings="false" gridLines="false" gridLinesSet="true" horizontalCentered="false" verticalCentered="false"/>
  <pageMargins left="0.590277777777778" right="0.170138888888889" top="0.229861111111111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3" activeCellId="1" pane="topLeft" sqref="C20:C95 A43"/>
    </sheetView>
  </sheetViews>
  <sheetFormatPr defaultRowHeight="15"/>
  <cols>
    <col collapsed="false" hidden="false" max="1" min="1" style="0" width="4.42857142857143"/>
    <col collapsed="false" hidden="false" max="2" min="2" style="0" width="34.4234693877551"/>
    <col collapsed="false" hidden="false" max="3" min="3" style="0" width="21.1377551020408"/>
    <col collapsed="false" hidden="false" max="4" min="4" style="0" width="19.1428571428571"/>
    <col collapsed="false" hidden="false" max="5" min="5" style="0" width="14.7040816326531"/>
    <col collapsed="false" hidden="false" max="6" min="6" style="0" width="9.14285714285714"/>
    <col collapsed="false" hidden="false" max="7" min="7" style="0" width="5.00510204081633"/>
    <col collapsed="false" hidden="false" max="9" min="8" style="0" width="7.29081632653061"/>
    <col collapsed="false" hidden="false" max="10" min="10" style="0" width="6.14795918367347"/>
    <col collapsed="false" hidden="true" max="21" min="11" style="0" width="0"/>
    <col collapsed="false" hidden="false" max="22" min="22" style="0" width="5.70408163265306"/>
    <col collapsed="false" hidden="false" max="23" min="23" style="0" width="14.5714285714286"/>
    <col collapsed="false" hidden="false" max="24" min="24" style="0" width="13.1377551020408"/>
    <col collapsed="false" hidden="false" max="25" min="25" style="0" width="6.4234693877551"/>
    <col collapsed="false" hidden="false" max="26" min="26" style="0" width="19"/>
    <col collapsed="false" hidden="false" max="27" min="27" style="0" width="8.14285714285714"/>
    <col collapsed="false" hidden="false" max="28" min="28" style="0" width="7.14795918367347"/>
    <col collapsed="false" hidden="false" max="29" min="29" style="0" width="21.7091836734694"/>
    <col collapsed="false" hidden="true" max="32" min="30" style="0" width="0"/>
    <col collapsed="false" hidden="false" max="33" min="33" style="0" width="14.0051020408163"/>
    <col collapsed="false" hidden="false" max="34" min="34" style="0" width="9.28571428571429"/>
    <col collapsed="false" hidden="false" max="35" min="35" style="0" width="19.9948979591837"/>
    <col collapsed="false" hidden="true" max="38" min="36" style="0" width="0"/>
    <col collapsed="false" hidden="false" max="39" min="39" style="0" width="32.5714285714286"/>
    <col collapsed="false" hidden="false" max="40" min="40" style="0" width="9.14285714285714"/>
    <col collapsed="false" hidden="false" max="41" min="41" style="0" width="41.2908163265306"/>
    <col collapsed="false" hidden="false" max="42" min="42" style="0" width="26.8520408163265"/>
    <col collapsed="false" hidden="false" max="1025" min="43" style="0" width="9.14285714285714"/>
  </cols>
  <sheetData>
    <row collapsed="false" customFormat="false" customHeight="false" hidden="false" ht="22.5" outlineLevel="0" r="1">
      <c r="A1" s="144"/>
      <c r="B1" s="144"/>
      <c r="C1" s="3"/>
      <c r="D1" s="4"/>
      <c r="E1" s="4"/>
      <c r="F1" s="4"/>
      <c r="G1" s="4"/>
      <c r="H1" s="5"/>
      <c r="I1" s="5"/>
      <c r="J1" s="5"/>
      <c r="K1" s="145"/>
      <c r="L1" s="7"/>
      <c r="M1" s="8"/>
      <c r="N1" s="11"/>
      <c r="O1" s="3"/>
      <c r="P1" s="1" t="s">
        <v>190</v>
      </c>
      <c r="Q1" s="2"/>
      <c r="T1" s="146"/>
      <c r="AH1" s="147" t="s">
        <v>0</v>
      </c>
      <c r="AI1" s="148"/>
      <c r="AJ1" s="148"/>
      <c r="AK1" s="148"/>
      <c r="AL1" s="148"/>
      <c r="AM1" s="149"/>
    </row>
    <row collapsed="false" customFormat="false" customHeight="false" hidden="false" ht="23.25" outlineLevel="0" r="2">
      <c r="A2" s="10"/>
      <c r="B2" s="10"/>
      <c r="C2" s="11"/>
      <c r="D2" s="4"/>
      <c r="E2" s="4"/>
      <c r="F2" s="4"/>
      <c r="G2" s="4"/>
      <c r="H2" s="5"/>
      <c r="I2" s="5"/>
      <c r="J2" s="5"/>
      <c r="K2" s="5"/>
      <c r="L2" s="13"/>
      <c r="M2" s="8"/>
      <c r="N2" s="14"/>
      <c r="O2" s="14"/>
      <c r="P2" s="150" t="s">
        <v>1</v>
      </c>
      <c r="Q2" s="16"/>
      <c r="T2" s="151"/>
      <c r="AH2" s="152" t="s">
        <v>1</v>
      </c>
      <c r="AI2" s="153"/>
      <c r="AJ2" s="153"/>
      <c r="AK2" s="153"/>
      <c r="AL2" s="153"/>
      <c r="AM2" s="154"/>
    </row>
    <row collapsed="false" customFormat="false" customHeight="false" hidden="false" ht="23.25" outlineLevel="0" r="3">
      <c r="A3" s="10"/>
      <c r="B3" s="10"/>
      <c r="C3" s="11"/>
      <c r="D3" s="4"/>
      <c r="E3" s="4"/>
      <c r="F3" s="4"/>
      <c r="G3" s="4"/>
      <c r="H3" s="5"/>
      <c r="I3" s="5"/>
      <c r="J3" s="5"/>
      <c r="K3" s="5"/>
      <c r="L3" s="13"/>
      <c r="M3" s="8"/>
      <c r="N3" s="11"/>
      <c r="O3" s="17"/>
      <c r="P3" s="150" t="s">
        <v>2</v>
      </c>
      <c r="Q3" s="16"/>
      <c r="T3" s="151"/>
      <c r="AH3" s="152" t="s">
        <v>2</v>
      </c>
      <c r="AI3" s="153"/>
      <c r="AJ3" s="155"/>
      <c r="AK3" s="153"/>
      <c r="AL3" s="153"/>
      <c r="AM3" s="154"/>
    </row>
    <row collapsed="false" customFormat="false" customHeight="false" hidden="false" ht="23.25" outlineLevel="0" r="4">
      <c r="A4" s="18"/>
      <c r="B4" s="156"/>
      <c r="C4" s="11"/>
      <c r="D4" s="4"/>
      <c r="E4" s="4"/>
      <c r="F4" s="4"/>
      <c r="G4" s="4"/>
      <c r="H4" s="5"/>
      <c r="I4" s="5"/>
      <c r="J4" s="5"/>
      <c r="K4" s="5"/>
      <c r="L4" s="13"/>
      <c r="M4" s="8"/>
      <c r="N4" s="11"/>
      <c r="O4" s="17"/>
      <c r="P4" s="150" t="s">
        <v>3</v>
      </c>
      <c r="Q4" s="16"/>
      <c r="T4" s="151"/>
      <c r="AH4" s="152" t="s">
        <v>3</v>
      </c>
      <c r="AI4" s="153"/>
      <c r="AJ4" s="155"/>
      <c r="AK4" s="153"/>
      <c r="AL4" s="153"/>
      <c r="AM4" s="157"/>
    </row>
    <row collapsed="false" customFormat="false" customHeight="true" hidden="false" ht="30.75" outlineLevel="0" r="5">
      <c r="A5" s="20"/>
      <c r="B5" s="20"/>
      <c r="C5" s="11"/>
      <c r="D5" s="21"/>
      <c r="E5" s="21"/>
      <c r="F5" s="21"/>
      <c r="G5" s="21"/>
      <c r="H5" s="22"/>
      <c r="I5" s="22"/>
      <c r="J5" s="22"/>
      <c r="K5" s="22"/>
      <c r="L5" s="24"/>
      <c r="M5" s="25"/>
      <c r="N5" s="158"/>
      <c r="O5" s="14"/>
      <c r="P5" s="150" t="s">
        <v>4</v>
      </c>
      <c r="Q5" s="16"/>
      <c r="T5" s="151"/>
      <c r="U5" s="159"/>
      <c r="V5" s="159"/>
      <c r="W5" s="159"/>
      <c r="X5" s="159"/>
      <c r="Y5" s="159"/>
      <c r="Z5" s="159"/>
      <c r="AA5" s="159"/>
      <c r="AH5" s="152" t="s">
        <v>4</v>
      </c>
      <c r="AI5" s="153"/>
      <c r="AJ5" s="153"/>
      <c r="AK5" s="153"/>
      <c r="AL5" s="153"/>
      <c r="AM5" s="154"/>
    </row>
    <row collapsed="false" customFormat="false" customHeight="false" hidden="false" ht="23.25" outlineLevel="0" r="6">
      <c r="A6" s="26"/>
      <c r="B6" s="156"/>
      <c r="C6" s="11"/>
      <c r="D6" s="27"/>
      <c r="E6" s="27"/>
      <c r="F6" s="27"/>
      <c r="G6" s="27"/>
      <c r="H6" s="28"/>
      <c r="I6" s="28"/>
      <c r="J6" s="28"/>
      <c r="K6" s="28"/>
      <c r="L6" s="30"/>
      <c r="M6" s="31"/>
      <c r="N6" s="14"/>
      <c r="O6" s="14"/>
      <c r="P6" s="150" t="s">
        <v>5</v>
      </c>
      <c r="Q6" s="16"/>
      <c r="T6" s="151"/>
      <c r="U6" s="160"/>
      <c r="V6" s="160"/>
      <c r="W6" s="160"/>
      <c r="X6" s="160"/>
      <c r="Y6" s="160"/>
      <c r="Z6" s="160"/>
      <c r="AA6" s="160"/>
      <c r="AH6" s="152" t="s">
        <v>5</v>
      </c>
      <c r="AI6" s="153"/>
      <c r="AJ6" s="153"/>
      <c r="AK6" s="153"/>
      <c r="AL6" s="153"/>
      <c r="AM6" s="154"/>
    </row>
    <row collapsed="false" customFormat="false" customHeight="false" hidden="false" ht="23.25" outlineLevel="0" r="7">
      <c r="A7" s="10"/>
      <c r="B7" s="10"/>
      <c r="C7" s="11"/>
      <c r="D7" s="27"/>
      <c r="E7" s="27"/>
      <c r="F7" s="27"/>
      <c r="G7" s="27"/>
      <c r="H7" s="28"/>
      <c r="I7" s="28"/>
      <c r="J7" s="28"/>
      <c r="K7" s="28"/>
      <c r="L7" s="30"/>
      <c r="M7" s="31"/>
      <c r="N7" s="161"/>
      <c r="O7" s="14"/>
      <c r="P7" s="150" t="s">
        <v>6</v>
      </c>
      <c r="Q7" s="16"/>
      <c r="T7" s="151"/>
      <c r="U7" s="160"/>
      <c r="V7" s="160"/>
      <c r="W7" s="160"/>
      <c r="X7" s="160"/>
      <c r="Y7" s="160"/>
      <c r="Z7" s="160"/>
      <c r="AA7" s="160"/>
      <c r="AH7" s="152" t="s">
        <v>6</v>
      </c>
      <c r="AI7" s="153"/>
      <c r="AJ7" s="153"/>
      <c r="AK7" s="153"/>
      <c r="AL7" s="153"/>
      <c r="AM7" s="162"/>
    </row>
    <row collapsed="false" customFormat="false" customHeight="false" hidden="false" ht="22.5" outlineLevel="0" r="8">
      <c r="A8" s="163" t="s">
        <v>191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</row>
    <row collapsed="false" customFormat="false" customHeight="true" hidden="false" ht="45" outlineLevel="0" r="9">
      <c r="A9" s="164" t="s">
        <v>192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</row>
    <row collapsed="false" customFormat="false" customHeight="false" hidden="false" ht="22.5" outlineLevel="0" r="10">
      <c r="A10" s="165" t="s">
        <v>193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</row>
    <row collapsed="false" customFormat="false" customHeight="true" hidden="false" ht="22.5" outlineLevel="0" r="11">
      <c r="A11" s="164" t="s">
        <v>194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</row>
    <row collapsed="false" customFormat="false" customHeight="true" hidden="false" ht="15.75" outlineLevel="0" r="12">
      <c r="A12" s="166"/>
      <c r="B12" s="167"/>
      <c r="C12" s="168"/>
      <c r="D12" s="168"/>
      <c r="E12" s="169"/>
      <c r="F12" s="168"/>
      <c r="G12" s="170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</row>
    <row collapsed="false" customFormat="false" customHeight="true" hidden="false" ht="15.75" outlineLevel="0" r="13">
      <c r="A13" s="84" t="s">
        <v>195</v>
      </c>
      <c r="B13" s="171" t="s">
        <v>196</v>
      </c>
      <c r="C13" s="172" t="s">
        <v>197</v>
      </c>
      <c r="D13" s="84" t="s">
        <v>198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173" t="s">
        <v>199</v>
      </c>
    </row>
    <row collapsed="false" customFormat="false" customHeight="true" hidden="false" ht="15.75" outlineLevel="0" r="14">
      <c r="A14" s="84"/>
      <c r="B14" s="171"/>
      <c r="C14" s="172"/>
      <c r="D14" s="84" t="s">
        <v>200</v>
      </c>
      <c r="E14" s="84" t="s">
        <v>201</v>
      </c>
      <c r="F14" s="84"/>
      <c r="G14" s="174" t="s">
        <v>202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84" t="s">
        <v>44</v>
      </c>
      <c r="Y14" s="84"/>
      <c r="Z14" s="84"/>
      <c r="AA14" s="84" t="s">
        <v>203</v>
      </c>
      <c r="AB14" s="84"/>
      <c r="AC14" s="84"/>
      <c r="AD14" s="84" t="s">
        <v>204</v>
      </c>
      <c r="AE14" s="84"/>
      <c r="AF14" s="84"/>
      <c r="AG14" s="84" t="s">
        <v>205</v>
      </c>
      <c r="AH14" s="84"/>
      <c r="AI14" s="84"/>
      <c r="AJ14" s="84" t="s">
        <v>206</v>
      </c>
      <c r="AK14" s="84"/>
      <c r="AL14" s="84"/>
      <c r="AM14" s="173"/>
    </row>
    <row collapsed="false" customFormat="false" customHeight="true" hidden="false" ht="157.5" outlineLevel="0" r="15">
      <c r="A15" s="84"/>
      <c r="B15" s="171"/>
      <c r="C15" s="172"/>
      <c r="D15" s="84"/>
      <c r="E15" s="175" t="s">
        <v>207</v>
      </c>
      <c r="F15" s="84" t="s">
        <v>208</v>
      </c>
      <c r="G15" s="84" t="s">
        <v>209</v>
      </c>
      <c r="H15" s="84"/>
      <c r="I15" s="84"/>
      <c r="J15" s="84"/>
      <c r="K15" s="84" t="s">
        <v>210</v>
      </c>
      <c r="L15" s="84"/>
      <c r="M15" s="84"/>
      <c r="N15" s="84"/>
      <c r="O15" s="84" t="s">
        <v>211</v>
      </c>
      <c r="P15" s="84"/>
      <c r="Q15" s="84"/>
      <c r="R15" s="84"/>
      <c r="S15" s="84" t="s">
        <v>212</v>
      </c>
      <c r="T15" s="84"/>
      <c r="U15" s="84"/>
      <c r="V15" s="84" t="s">
        <v>213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173"/>
    </row>
    <row collapsed="false" customFormat="false" customHeight="true" hidden="false" ht="117" outlineLevel="0" r="16">
      <c r="A16" s="84"/>
      <c r="B16" s="171"/>
      <c r="C16" s="84" t="s">
        <v>31</v>
      </c>
      <c r="D16" s="84" t="s">
        <v>31</v>
      </c>
      <c r="E16" s="175" t="s">
        <v>31</v>
      </c>
      <c r="F16" s="84" t="s">
        <v>31</v>
      </c>
      <c r="G16" s="176" t="s">
        <v>214</v>
      </c>
      <c r="H16" s="84" t="s">
        <v>215</v>
      </c>
      <c r="I16" s="172" t="s">
        <v>31</v>
      </c>
      <c r="J16" s="172" t="s">
        <v>216</v>
      </c>
      <c r="K16" s="172" t="s">
        <v>214</v>
      </c>
      <c r="L16" s="84" t="s">
        <v>215</v>
      </c>
      <c r="M16" s="172" t="s">
        <v>31</v>
      </c>
      <c r="N16" s="172" t="s">
        <v>216</v>
      </c>
      <c r="O16" s="84" t="s">
        <v>217</v>
      </c>
      <c r="P16" s="84" t="s">
        <v>215</v>
      </c>
      <c r="Q16" s="172" t="s">
        <v>31</v>
      </c>
      <c r="R16" s="172" t="s">
        <v>216</v>
      </c>
      <c r="S16" s="172" t="s">
        <v>214</v>
      </c>
      <c r="T16" s="84" t="s">
        <v>215</v>
      </c>
      <c r="U16" s="172" t="s">
        <v>31</v>
      </c>
      <c r="V16" s="84" t="s">
        <v>215</v>
      </c>
      <c r="W16" s="84" t="s">
        <v>31</v>
      </c>
      <c r="X16" s="84" t="s">
        <v>29</v>
      </c>
      <c r="Y16" s="84" t="s">
        <v>218</v>
      </c>
      <c r="Z16" s="84" t="s">
        <v>31</v>
      </c>
      <c r="AA16" s="84" t="s">
        <v>219</v>
      </c>
      <c r="AB16" s="84" t="s">
        <v>218</v>
      </c>
      <c r="AC16" s="84" t="s">
        <v>31</v>
      </c>
      <c r="AD16" s="84" t="s">
        <v>220</v>
      </c>
      <c r="AE16" s="84" t="s">
        <v>218</v>
      </c>
      <c r="AF16" s="84" t="s">
        <v>31</v>
      </c>
      <c r="AG16" s="84" t="s">
        <v>29</v>
      </c>
      <c r="AH16" s="84" t="s">
        <v>218</v>
      </c>
      <c r="AI16" s="84" t="s">
        <v>31</v>
      </c>
      <c r="AJ16" s="84" t="s">
        <v>219</v>
      </c>
      <c r="AK16" s="84" t="s">
        <v>218</v>
      </c>
      <c r="AL16" s="84" t="s">
        <v>31</v>
      </c>
      <c r="AM16" s="173"/>
    </row>
    <row collapsed="false" customFormat="false" customHeight="true" hidden="false" ht="20.25" outlineLevel="0" r="17">
      <c r="A17" s="84" t="n">
        <v>1</v>
      </c>
      <c r="B17" s="84" t="n">
        <v>2</v>
      </c>
      <c r="C17" s="84" t="n">
        <v>3</v>
      </c>
      <c r="D17" s="177" t="s">
        <v>221</v>
      </c>
      <c r="E17" s="178" t="n">
        <v>4</v>
      </c>
      <c r="F17" s="177" t="s">
        <v>222</v>
      </c>
      <c r="G17" s="179" t="s">
        <v>223</v>
      </c>
      <c r="H17" s="177" t="s">
        <v>224</v>
      </c>
      <c r="I17" s="177" t="s">
        <v>225</v>
      </c>
      <c r="J17" s="177" t="s">
        <v>226</v>
      </c>
      <c r="K17" s="177" t="s">
        <v>227</v>
      </c>
      <c r="L17" s="177" t="s">
        <v>228</v>
      </c>
      <c r="M17" s="177" t="s">
        <v>229</v>
      </c>
      <c r="N17" s="177" t="s">
        <v>230</v>
      </c>
      <c r="O17" s="177" t="s">
        <v>231</v>
      </c>
      <c r="P17" s="177" t="s">
        <v>232</v>
      </c>
      <c r="Q17" s="177" t="s">
        <v>233</v>
      </c>
      <c r="R17" s="177" t="s">
        <v>234</v>
      </c>
      <c r="S17" s="177" t="s">
        <v>235</v>
      </c>
      <c r="T17" s="177" t="s">
        <v>236</v>
      </c>
      <c r="U17" s="177" t="s">
        <v>237</v>
      </c>
      <c r="V17" s="177" t="s">
        <v>238</v>
      </c>
      <c r="W17" s="177" t="s">
        <v>239</v>
      </c>
      <c r="X17" s="177" t="s">
        <v>240</v>
      </c>
      <c r="Y17" s="177" t="s">
        <v>241</v>
      </c>
      <c r="Z17" s="177" t="s">
        <v>242</v>
      </c>
      <c r="AA17" s="177" t="s">
        <v>243</v>
      </c>
      <c r="AB17" s="177" t="s">
        <v>244</v>
      </c>
      <c r="AC17" s="177" t="s">
        <v>245</v>
      </c>
      <c r="AD17" s="177" t="s">
        <v>246</v>
      </c>
      <c r="AE17" s="177" t="s">
        <v>247</v>
      </c>
      <c r="AF17" s="177" t="s">
        <v>248</v>
      </c>
      <c r="AG17" s="177" t="s">
        <v>249</v>
      </c>
      <c r="AH17" s="177" t="s">
        <v>250</v>
      </c>
      <c r="AI17" s="177" t="s">
        <v>251</v>
      </c>
      <c r="AJ17" s="177" t="s">
        <v>252</v>
      </c>
      <c r="AK17" s="177" t="s">
        <v>253</v>
      </c>
      <c r="AL17" s="177" t="s">
        <v>254</v>
      </c>
      <c r="AM17" s="84" t="n">
        <v>13</v>
      </c>
    </row>
    <row collapsed="false" customFormat="false" customHeight="false" hidden="false" ht="31.5" outlineLevel="0" r="18">
      <c r="A18" s="84" t="n">
        <v>1</v>
      </c>
      <c r="B18" s="50" t="s">
        <v>32</v>
      </c>
      <c r="C18" s="180" t="n">
        <v>2250475.86</v>
      </c>
      <c r="D18" s="51"/>
      <c r="E18" s="18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182"/>
      <c r="AD18" s="51"/>
      <c r="AE18" s="51"/>
      <c r="AF18" s="51"/>
      <c r="AG18" s="94" t="n">
        <v>1305.82</v>
      </c>
      <c r="AH18" s="51" t="n">
        <v>1</v>
      </c>
      <c r="AI18" s="182" t="n">
        <v>2250475.86</v>
      </c>
      <c r="AJ18" s="51"/>
      <c r="AK18" s="51"/>
      <c r="AL18" s="51"/>
      <c r="AM18" s="46" t="s">
        <v>35</v>
      </c>
    </row>
    <row collapsed="false" customFormat="false" customHeight="false" hidden="false" ht="31.5" outlineLevel="0" r="19">
      <c r="A19" s="84" t="n">
        <v>2</v>
      </c>
      <c r="B19" s="56" t="s">
        <v>36</v>
      </c>
      <c r="C19" s="180" t="n">
        <v>240523.85</v>
      </c>
      <c r="D19" s="183" t="n">
        <v>240523.85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82"/>
      <c r="X19" s="94"/>
      <c r="Y19" s="51"/>
      <c r="Z19" s="183"/>
      <c r="AA19" s="51"/>
      <c r="AB19" s="51"/>
      <c r="AC19" s="183"/>
      <c r="AD19" s="51"/>
      <c r="AE19" s="51"/>
      <c r="AF19" s="51"/>
      <c r="AG19" s="94"/>
      <c r="AH19" s="51"/>
      <c r="AI19" s="183"/>
      <c r="AJ19" s="184"/>
      <c r="AK19" s="184"/>
      <c r="AL19" s="184"/>
      <c r="AM19" s="46" t="s">
        <v>39</v>
      </c>
    </row>
    <row collapsed="false" customFormat="false" customHeight="false" hidden="false" ht="31.5" outlineLevel="0" r="20">
      <c r="A20" s="84" t="n">
        <v>3</v>
      </c>
      <c r="B20" s="56" t="s">
        <v>40</v>
      </c>
      <c r="C20" s="180" t="n">
        <v>18563072.55</v>
      </c>
      <c r="D20" s="51"/>
      <c r="E20" s="18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 t="n">
        <v>2</v>
      </c>
      <c r="AB20" s="51" t="n">
        <v>1</v>
      </c>
      <c r="AC20" s="182" t="n">
        <v>7597816</v>
      </c>
      <c r="AD20" s="51"/>
      <c r="AE20" s="51"/>
      <c r="AF20" s="51"/>
      <c r="AG20" s="94" t="n">
        <v>7142</v>
      </c>
      <c r="AH20" s="51" t="n">
        <v>1</v>
      </c>
      <c r="AI20" s="185" t="n">
        <v>10965256.55</v>
      </c>
      <c r="AJ20" s="51"/>
      <c r="AK20" s="51"/>
      <c r="AL20" s="51"/>
      <c r="AM20" s="46" t="s">
        <v>39</v>
      </c>
    </row>
    <row collapsed="false" customFormat="false" customHeight="false" hidden="false" ht="31.5" outlineLevel="0" r="21">
      <c r="A21" s="84" t="n">
        <v>4</v>
      </c>
      <c r="B21" s="50" t="s">
        <v>43</v>
      </c>
      <c r="C21" s="180" t="n">
        <v>2943160.39</v>
      </c>
      <c r="D21" s="186"/>
      <c r="E21" s="181"/>
      <c r="F21" s="175"/>
      <c r="G21" s="179"/>
      <c r="H21" s="84"/>
      <c r="I21" s="175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175"/>
      <c r="V21" s="84"/>
      <c r="W21" s="175"/>
      <c r="X21" s="187" t="n">
        <v>1276.6</v>
      </c>
      <c r="Y21" s="174" t="n">
        <v>1</v>
      </c>
      <c r="Z21" s="188" t="n">
        <v>2943160.39</v>
      </c>
      <c r="AA21" s="84"/>
      <c r="AB21" s="84"/>
      <c r="AC21" s="175"/>
      <c r="AD21" s="84"/>
      <c r="AE21" s="84"/>
      <c r="AF21" s="84"/>
      <c r="AG21" s="173"/>
      <c r="AH21" s="84"/>
      <c r="AI21" s="189"/>
      <c r="AJ21" s="84"/>
      <c r="AK21" s="84"/>
      <c r="AL21" s="173"/>
      <c r="AM21" s="46" t="s">
        <v>39</v>
      </c>
    </row>
    <row collapsed="false" customFormat="false" customHeight="false" hidden="false" ht="31.5" outlineLevel="0" r="22">
      <c r="A22" s="84" t="n">
        <v>5</v>
      </c>
      <c r="B22" s="56" t="s">
        <v>45</v>
      </c>
      <c r="C22" s="180" t="n">
        <v>481199.36</v>
      </c>
      <c r="D22" s="183" t="n">
        <v>481199.36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182"/>
      <c r="X22" s="94"/>
      <c r="Y22" s="51"/>
      <c r="Z22" s="183"/>
      <c r="AA22" s="51"/>
      <c r="AB22" s="51"/>
      <c r="AC22" s="183"/>
      <c r="AD22" s="51"/>
      <c r="AE22" s="51"/>
      <c r="AF22" s="51"/>
      <c r="AG22" s="94"/>
      <c r="AH22" s="51"/>
      <c r="AI22" s="183"/>
      <c r="AJ22" s="184"/>
      <c r="AK22" s="184"/>
      <c r="AL22" s="184"/>
      <c r="AM22" s="46" t="s">
        <v>35</v>
      </c>
    </row>
    <row collapsed="false" customFormat="false" customHeight="false" hidden="false" ht="31.5" outlineLevel="0" r="23">
      <c r="A23" s="84" t="n">
        <v>6</v>
      </c>
      <c r="B23" s="56" t="s">
        <v>47</v>
      </c>
      <c r="C23" s="180" t="n">
        <v>410779.95</v>
      </c>
      <c r="D23" s="183" t="n">
        <v>410779.95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182"/>
      <c r="X23" s="94"/>
      <c r="Y23" s="51"/>
      <c r="Z23" s="183"/>
      <c r="AA23" s="51"/>
      <c r="AB23" s="51"/>
      <c r="AC23" s="183"/>
      <c r="AD23" s="51"/>
      <c r="AE23" s="51"/>
      <c r="AF23" s="51"/>
      <c r="AG23" s="94"/>
      <c r="AH23" s="51"/>
      <c r="AI23" s="183"/>
      <c r="AJ23" s="184"/>
      <c r="AK23" s="184"/>
      <c r="AL23" s="184"/>
      <c r="AM23" s="46" t="s">
        <v>35</v>
      </c>
    </row>
    <row collapsed="false" customFormat="false" customHeight="false" hidden="false" ht="31.5" outlineLevel="0" r="24">
      <c r="A24" s="84" t="n">
        <v>7</v>
      </c>
      <c r="B24" s="56" t="s">
        <v>49</v>
      </c>
      <c r="C24" s="180" t="n">
        <v>4567469</v>
      </c>
      <c r="D24" s="51"/>
      <c r="E24" s="18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94" t="n">
        <v>2193</v>
      </c>
      <c r="AH24" s="51" t="n">
        <v>1</v>
      </c>
      <c r="AI24" s="181" t="n">
        <v>4567469</v>
      </c>
      <c r="AJ24" s="51"/>
      <c r="AK24" s="51"/>
      <c r="AL24" s="51"/>
      <c r="AM24" s="46" t="s">
        <v>35</v>
      </c>
    </row>
    <row collapsed="false" customFormat="false" customHeight="false" hidden="false" ht="31.5" outlineLevel="0" r="25">
      <c r="A25" s="84" t="n">
        <v>8</v>
      </c>
      <c r="B25" s="56" t="s">
        <v>51</v>
      </c>
      <c r="C25" s="180" t="n">
        <v>6711612.26</v>
      </c>
      <c r="D25" s="183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182"/>
      <c r="X25" s="94"/>
      <c r="Y25" s="51"/>
      <c r="Z25" s="183"/>
      <c r="AA25" s="51"/>
      <c r="AB25" s="51"/>
      <c r="AC25" s="183"/>
      <c r="AD25" s="51"/>
      <c r="AE25" s="51"/>
      <c r="AF25" s="51"/>
      <c r="AG25" s="94" t="n">
        <v>3434.7</v>
      </c>
      <c r="AH25" s="51" t="n">
        <v>1</v>
      </c>
      <c r="AI25" s="183" t="n">
        <v>6711612.26</v>
      </c>
      <c r="AJ25" s="184"/>
      <c r="AK25" s="184"/>
      <c r="AL25" s="184"/>
      <c r="AM25" s="46" t="s">
        <v>35</v>
      </c>
    </row>
    <row collapsed="false" customFormat="false" customHeight="false" hidden="false" ht="31.5" outlineLevel="0" r="26">
      <c r="A26" s="84" t="n">
        <v>9</v>
      </c>
      <c r="B26" s="56" t="s">
        <v>52</v>
      </c>
      <c r="C26" s="180" t="n">
        <v>17955435.78</v>
      </c>
      <c r="D26" s="18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182"/>
      <c r="X26" s="94"/>
      <c r="Y26" s="51"/>
      <c r="Z26" s="183"/>
      <c r="AA26" s="51"/>
      <c r="AB26" s="51"/>
      <c r="AC26" s="183"/>
      <c r="AD26" s="51"/>
      <c r="AE26" s="51"/>
      <c r="AF26" s="51"/>
      <c r="AG26" s="94" t="n">
        <v>10136.4</v>
      </c>
      <c r="AH26" s="51" t="n">
        <v>1</v>
      </c>
      <c r="AI26" s="183" t="n">
        <v>17955435.78</v>
      </c>
      <c r="AJ26" s="184"/>
      <c r="AK26" s="184"/>
      <c r="AL26" s="184"/>
      <c r="AM26" s="46" t="s">
        <v>35</v>
      </c>
    </row>
    <row collapsed="false" customFormat="false" customHeight="false" hidden="false" ht="31.5" outlineLevel="0" r="27">
      <c r="A27" s="84" t="n">
        <v>10</v>
      </c>
      <c r="B27" s="56" t="s">
        <v>53</v>
      </c>
      <c r="C27" s="180" t="n">
        <v>11455544.23</v>
      </c>
      <c r="D27" s="51"/>
      <c r="E27" s="188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 t="n">
        <v>3</v>
      </c>
      <c r="AB27" s="51" t="n">
        <v>1</v>
      </c>
      <c r="AC27" s="182" t="n">
        <v>11455544.23</v>
      </c>
      <c r="AD27" s="51"/>
      <c r="AE27" s="51"/>
      <c r="AF27" s="51"/>
      <c r="AG27" s="190"/>
      <c r="AH27" s="191"/>
      <c r="AI27" s="192"/>
      <c r="AJ27" s="51"/>
      <c r="AK27" s="51"/>
      <c r="AL27" s="51"/>
      <c r="AM27" s="46" t="s">
        <v>35</v>
      </c>
    </row>
    <row collapsed="false" customFormat="false" customHeight="false" hidden="false" ht="31.5" outlineLevel="0" r="28">
      <c r="A28" s="84" t="n">
        <v>11</v>
      </c>
      <c r="B28" s="56" t="s">
        <v>55</v>
      </c>
      <c r="C28" s="180" t="n">
        <v>1423737.09</v>
      </c>
      <c r="D28" s="183" t="n">
        <v>1423737.09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182"/>
      <c r="X28" s="94"/>
      <c r="Y28" s="51"/>
      <c r="Z28" s="183"/>
      <c r="AA28" s="51"/>
      <c r="AB28" s="51"/>
      <c r="AC28" s="183"/>
      <c r="AD28" s="51"/>
      <c r="AE28" s="51"/>
      <c r="AF28" s="51"/>
      <c r="AG28" s="94"/>
      <c r="AH28" s="51"/>
      <c r="AI28" s="183"/>
      <c r="AJ28" s="184"/>
      <c r="AK28" s="184"/>
      <c r="AL28" s="184"/>
      <c r="AM28" s="46" t="s">
        <v>39</v>
      </c>
    </row>
    <row collapsed="false" customFormat="false" customHeight="false" hidden="false" ht="31.5" outlineLevel="0" r="29">
      <c r="A29" s="84" t="n">
        <v>12</v>
      </c>
      <c r="B29" s="193" t="s">
        <v>57</v>
      </c>
      <c r="C29" s="180" t="n">
        <v>3028093.41</v>
      </c>
      <c r="D29" s="51"/>
      <c r="E29" s="188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94" t="n">
        <v>1573.6</v>
      </c>
      <c r="AH29" s="51" t="n">
        <v>1</v>
      </c>
      <c r="AI29" s="182" t="n">
        <v>3028093.41</v>
      </c>
      <c r="AJ29" s="51"/>
      <c r="AK29" s="51"/>
      <c r="AL29" s="51"/>
      <c r="AM29" s="46" t="s">
        <v>35</v>
      </c>
    </row>
    <row collapsed="false" customFormat="false" customHeight="false" hidden="false" ht="31.5" outlineLevel="0" r="30">
      <c r="A30" s="84" t="n">
        <v>13</v>
      </c>
      <c r="B30" s="56" t="s">
        <v>59</v>
      </c>
      <c r="C30" s="180" t="n">
        <v>801777.97</v>
      </c>
      <c r="D30" s="183" t="n">
        <v>801777.97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182"/>
      <c r="X30" s="94"/>
      <c r="Y30" s="51"/>
      <c r="Z30" s="183"/>
      <c r="AA30" s="51"/>
      <c r="AB30" s="51"/>
      <c r="AC30" s="183"/>
      <c r="AD30" s="51"/>
      <c r="AE30" s="51"/>
      <c r="AF30" s="51"/>
      <c r="AG30" s="94"/>
      <c r="AH30" s="51"/>
      <c r="AI30" s="183"/>
      <c r="AJ30" s="184"/>
      <c r="AK30" s="184"/>
      <c r="AL30" s="184"/>
      <c r="AM30" s="84" t="s">
        <v>35</v>
      </c>
    </row>
    <row collapsed="false" customFormat="false" customHeight="false" hidden="false" ht="31.5" outlineLevel="0" r="31">
      <c r="A31" s="84" t="n">
        <v>14</v>
      </c>
      <c r="B31" s="56" t="s">
        <v>255</v>
      </c>
      <c r="C31" s="180" t="n">
        <v>240523.85</v>
      </c>
      <c r="D31" s="183" t="n">
        <v>240523.85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182"/>
      <c r="X31" s="94"/>
      <c r="Y31" s="51"/>
      <c r="Z31" s="183"/>
      <c r="AA31" s="51"/>
      <c r="AB31" s="51"/>
      <c r="AC31" s="183"/>
      <c r="AD31" s="51"/>
      <c r="AE31" s="51"/>
      <c r="AF31" s="51"/>
      <c r="AG31" s="94"/>
      <c r="AH31" s="51"/>
      <c r="AI31" s="183"/>
      <c r="AJ31" s="184"/>
      <c r="AK31" s="184"/>
      <c r="AL31" s="184"/>
      <c r="AM31" s="46" t="s">
        <v>39</v>
      </c>
    </row>
    <row collapsed="false" customFormat="false" customHeight="false" hidden="false" ht="31.5" outlineLevel="0" r="32">
      <c r="A32" s="84" t="n">
        <v>15</v>
      </c>
      <c r="B32" s="50" t="s">
        <v>63</v>
      </c>
      <c r="C32" s="180" t="n">
        <v>17276813.23</v>
      </c>
      <c r="D32" s="51"/>
      <c r="E32" s="18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 t="n">
        <v>5</v>
      </c>
      <c r="AB32" s="51" t="n">
        <v>1</v>
      </c>
      <c r="AC32" s="57" t="n">
        <v>17276813.23</v>
      </c>
      <c r="AD32" s="51"/>
      <c r="AE32" s="51"/>
      <c r="AF32" s="51"/>
      <c r="AG32" s="94"/>
      <c r="AH32" s="51"/>
      <c r="AI32" s="182"/>
      <c r="AJ32" s="51"/>
      <c r="AK32" s="51"/>
      <c r="AL32" s="51"/>
      <c r="AM32" s="46" t="s">
        <v>35</v>
      </c>
    </row>
    <row collapsed="false" customFormat="false" customHeight="false" hidden="false" ht="31.5" outlineLevel="0" r="33">
      <c r="A33" s="84" t="n">
        <v>16</v>
      </c>
      <c r="B33" s="61" t="s">
        <v>65</v>
      </c>
      <c r="C33" s="180" t="n">
        <f aca="false">D33</f>
        <v>261275.55</v>
      </c>
      <c r="D33" s="183" t="n">
        <v>261275.55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182"/>
      <c r="X33" s="94"/>
      <c r="Y33" s="51"/>
      <c r="Z33" s="183"/>
      <c r="AA33" s="51"/>
      <c r="AB33" s="51"/>
      <c r="AC33" s="183"/>
      <c r="AD33" s="51"/>
      <c r="AE33" s="51"/>
      <c r="AF33" s="51"/>
      <c r="AG33" s="94"/>
      <c r="AH33" s="51"/>
      <c r="AI33" s="183"/>
      <c r="AJ33" s="184"/>
      <c r="AK33" s="184"/>
      <c r="AL33" s="184"/>
      <c r="AM33" s="84" t="s">
        <v>35</v>
      </c>
    </row>
    <row collapsed="false" customFormat="false" customHeight="false" hidden="false" ht="31.5" outlineLevel="0" r="34">
      <c r="A34" s="84" t="n">
        <v>17</v>
      </c>
      <c r="B34" s="61" t="s">
        <v>67</v>
      </c>
      <c r="C34" s="180" t="n">
        <v>2025736.68</v>
      </c>
      <c r="D34" s="18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182"/>
      <c r="X34" s="94" t="n">
        <v>1035</v>
      </c>
      <c r="Y34" s="51" t="n">
        <v>1</v>
      </c>
      <c r="Z34" s="183" t="n">
        <v>2025736.68</v>
      </c>
      <c r="AA34" s="51"/>
      <c r="AB34" s="51"/>
      <c r="AC34" s="183"/>
      <c r="AD34" s="51"/>
      <c r="AE34" s="51"/>
      <c r="AF34" s="51"/>
      <c r="AG34" s="94"/>
      <c r="AH34" s="51"/>
      <c r="AI34" s="183"/>
      <c r="AJ34" s="184"/>
      <c r="AK34" s="184"/>
      <c r="AL34" s="184"/>
      <c r="AM34" s="46" t="s">
        <v>35</v>
      </c>
      <c r="AO34" s="194"/>
      <c r="AP34" s="195"/>
    </row>
    <row collapsed="false" customFormat="false" customHeight="false" hidden="false" ht="31.5" outlineLevel="0" r="35">
      <c r="A35" s="84" t="n">
        <v>18</v>
      </c>
      <c r="B35" s="50" t="s">
        <v>68</v>
      </c>
      <c r="C35" s="180" t="n">
        <v>7803950</v>
      </c>
      <c r="D35" s="51"/>
      <c r="E35" s="18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 t="n">
        <v>3</v>
      </c>
      <c r="AB35" s="51" t="n">
        <v>1</v>
      </c>
      <c r="AC35" s="182" t="n">
        <v>7803950</v>
      </c>
      <c r="AD35" s="51"/>
      <c r="AE35" s="51"/>
      <c r="AF35" s="51"/>
      <c r="AG35" s="94"/>
      <c r="AH35" s="51"/>
      <c r="AI35" s="182"/>
      <c r="AJ35" s="51"/>
      <c r="AK35" s="51"/>
      <c r="AL35" s="51"/>
      <c r="AM35" s="46" t="s">
        <v>35</v>
      </c>
    </row>
    <row collapsed="false" customFormat="false" customHeight="false" hidden="false" ht="31.5" outlineLevel="0" r="36">
      <c r="A36" s="84" t="n">
        <v>19</v>
      </c>
      <c r="B36" s="56" t="s">
        <v>70</v>
      </c>
      <c r="C36" s="180" t="n">
        <v>240523.85</v>
      </c>
      <c r="D36" s="183" t="n">
        <v>240523.85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182"/>
      <c r="X36" s="94"/>
      <c r="Y36" s="51"/>
      <c r="Z36" s="183"/>
      <c r="AA36" s="51"/>
      <c r="AB36" s="51"/>
      <c r="AC36" s="183"/>
      <c r="AD36" s="51"/>
      <c r="AE36" s="51"/>
      <c r="AF36" s="51"/>
      <c r="AG36" s="94"/>
      <c r="AH36" s="51"/>
      <c r="AI36" s="183"/>
      <c r="AJ36" s="184"/>
      <c r="AK36" s="184"/>
      <c r="AL36" s="184"/>
      <c r="AM36" s="46" t="s">
        <v>39</v>
      </c>
    </row>
    <row collapsed="false" customFormat="false" customHeight="false" hidden="false" ht="31.5" outlineLevel="0" r="37">
      <c r="A37" s="84" t="n">
        <v>20</v>
      </c>
      <c r="B37" s="56" t="s">
        <v>72</v>
      </c>
      <c r="C37" s="180" t="n">
        <v>243535.62</v>
      </c>
      <c r="D37" s="183" t="n">
        <v>243535.62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182"/>
      <c r="X37" s="94"/>
      <c r="Y37" s="51"/>
      <c r="Z37" s="183"/>
      <c r="AA37" s="51"/>
      <c r="AB37" s="51"/>
      <c r="AC37" s="183"/>
      <c r="AD37" s="51"/>
      <c r="AE37" s="51"/>
      <c r="AF37" s="51"/>
      <c r="AG37" s="94"/>
      <c r="AH37" s="51"/>
      <c r="AI37" s="183"/>
      <c r="AJ37" s="184"/>
      <c r="AK37" s="184"/>
      <c r="AL37" s="184"/>
      <c r="AM37" s="46" t="s">
        <v>35</v>
      </c>
    </row>
    <row collapsed="false" customFormat="false" customHeight="false" hidden="false" ht="31.5" outlineLevel="0" r="38">
      <c r="A38" s="84" t="n">
        <v>21</v>
      </c>
      <c r="B38" s="193" t="s">
        <v>74</v>
      </c>
      <c r="C38" s="180" t="n">
        <v>2356899.6</v>
      </c>
      <c r="D38" s="51"/>
      <c r="E38" s="18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182"/>
      <c r="AD38" s="51"/>
      <c r="AE38" s="51"/>
      <c r="AF38" s="51"/>
      <c r="AG38" s="94" t="n">
        <v>1267</v>
      </c>
      <c r="AH38" s="51" t="n">
        <v>1</v>
      </c>
      <c r="AI38" s="182" t="n">
        <v>2356899.6</v>
      </c>
      <c r="AJ38" s="51"/>
      <c r="AK38" s="51"/>
      <c r="AL38" s="51"/>
      <c r="AM38" s="46" t="s">
        <v>35</v>
      </c>
    </row>
    <row collapsed="false" customFormat="false" customHeight="false" hidden="false" ht="31.5" outlineLevel="0" r="39">
      <c r="A39" s="84" t="n">
        <v>22</v>
      </c>
      <c r="B39" s="193" t="s">
        <v>75</v>
      </c>
      <c r="C39" s="180" t="n">
        <v>2181149.74</v>
      </c>
      <c r="D39" s="175"/>
      <c r="E39" s="181"/>
      <c r="F39" s="175"/>
      <c r="G39" s="179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175"/>
      <c r="X39" s="187"/>
      <c r="Y39" s="174"/>
      <c r="Z39" s="174"/>
      <c r="AA39" s="84"/>
      <c r="AB39" s="84"/>
      <c r="AC39" s="175"/>
      <c r="AD39" s="84"/>
      <c r="AE39" s="84"/>
      <c r="AF39" s="84"/>
      <c r="AG39" s="173" t="n">
        <v>1179</v>
      </c>
      <c r="AH39" s="84" t="n">
        <v>1</v>
      </c>
      <c r="AI39" s="189" t="n">
        <v>2181149.74</v>
      </c>
      <c r="AJ39" s="84"/>
      <c r="AK39" s="84"/>
      <c r="AL39" s="173"/>
      <c r="AM39" s="46" t="s">
        <v>35</v>
      </c>
    </row>
    <row collapsed="false" customFormat="false" customHeight="false" hidden="false" ht="31.5" outlineLevel="0" r="40">
      <c r="A40" s="84" t="n">
        <v>23</v>
      </c>
      <c r="B40" s="56" t="s">
        <v>76</v>
      </c>
      <c r="C40" s="180" t="n">
        <f aca="false">AI40</f>
        <v>5274119.74</v>
      </c>
      <c r="D40" s="51"/>
      <c r="E40" s="188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182"/>
      <c r="AA40" s="51"/>
      <c r="AB40" s="51"/>
      <c r="AC40" s="51"/>
      <c r="AD40" s="51"/>
      <c r="AE40" s="51"/>
      <c r="AF40" s="51"/>
      <c r="AG40" s="94" t="n">
        <v>2980</v>
      </c>
      <c r="AH40" s="51" t="n">
        <v>1</v>
      </c>
      <c r="AI40" s="182" t="n">
        <v>5274119.74</v>
      </c>
      <c r="AJ40" s="51"/>
      <c r="AK40" s="51"/>
      <c r="AL40" s="51"/>
      <c r="AM40" s="46" t="s">
        <v>35</v>
      </c>
    </row>
    <row collapsed="false" customFormat="false" customHeight="false" hidden="false" ht="31.5" outlineLevel="0" r="41">
      <c r="A41" s="84" t="n">
        <v>24</v>
      </c>
      <c r="B41" s="56" t="s">
        <v>77</v>
      </c>
      <c r="C41" s="180" t="n">
        <v>3456897.05</v>
      </c>
      <c r="D41" s="196"/>
      <c r="E41" s="181"/>
      <c r="F41" s="175"/>
      <c r="G41" s="179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175"/>
      <c r="V41" s="84"/>
      <c r="W41" s="84"/>
      <c r="X41" s="173"/>
      <c r="Y41" s="84"/>
      <c r="Z41" s="84"/>
      <c r="AA41" s="84"/>
      <c r="AB41" s="84"/>
      <c r="AC41" s="175"/>
      <c r="AD41" s="84"/>
      <c r="AE41" s="84"/>
      <c r="AF41" s="84"/>
      <c r="AG41" s="173" t="n">
        <v>2344.1</v>
      </c>
      <c r="AH41" s="84" t="n">
        <v>1</v>
      </c>
      <c r="AI41" s="181" t="n">
        <v>3456897.05</v>
      </c>
      <c r="AJ41" s="84"/>
      <c r="AK41" s="84"/>
      <c r="AL41" s="175"/>
      <c r="AM41" s="84" t="s">
        <v>39</v>
      </c>
    </row>
    <row collapsed="false" customFormat="false" customHeight="false" hidden="false" ht="31.5" outlineLevel="0" r="42">
      <c r="A42" s="84" t="n">
        <v>25</v>
      </c>
      <c r="B42" s="56" t="s">
        <v>78</v>
      </c>
      <c r="C42" s="180" t="n">
        <v>484925.22</v>
      </c>
      <c r="D42" s="183" t="n">
        <v>484925.22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182"/>
      <c r="X42" s="94"/>
      <c r="Y42" s="51"/>
      <c r="Z42" s="183"/>
      <c r="AA42" s="51"/>
      <c r="AB42" s="51"/>
      <c r="AC42" s="183"/>
      <c r="AD42" s="51"/>
      <c r="AE42" s="51"/>
      <c r="AF42" s="51"/>
      <c r="AG42" s="94"/>
      <c r="AH42" s="51"/>
      <c r="AI42" s="183"/>
      <c r="AJ42" s="184"/>
      <c r="AK42" s="184"/>
      <c r="AL42" s="184"/>
      <c r="AM42" s="46" t="s">
        <v>39</v>
      </c>
    </row>
    <row collapsed="false" customFormat="false" customHeight="false" hidden="false" ht="31.5" outlineLevel="0" r="43">
      <c r="A43" s="84" t="n">
        <v>26</v>
      </c>
      <c r="B43" s="56" t="s">
        <v>80</v>
      </c>
      <c r="C43" s="180" t="n">
        <v>484830.39</v>
      </c>
      <c r="D43" s="183" t="n">
        <v>484830.39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182"/>
      <c r="X43" s="94"/>
      <c r="Y43" s="51"/>
      <c r="Z43" s="183"/>
      <c r="AA43" s="51"/>
      <c r="AB43" s="51"/>
      <c r="AC43" s="183"/>
      <c r="AD43" s="51"/>
      <c r="AE43" s="51"/>
      <c r="AF43" s="51"/>
      <c r="AG43" s="94"/>
      <c r="AH43" s="51"/>
      <c r="AI43" s="183"/>
      <c r="AJ43" s="184"/>
      <c r="AK43" s="184"/>
      <c r="AL43" s="184"/>
      <c r="AM43" s="46" t="s">
        <v>39</v>
      </c>
    </row>
    <row collapsed="false" customFormat="false" customHeight="false" hidden="false" ht="31.5" outlineLevel="0" r="44">
      <c r="A44" s="84" t="n">
        <v>27</v>
      </c>
      <c r="B44" s="56" t="s">
        <v>82</v>
      </c>
      <c r="C44" s="180" t="n">
        <v>240523.85</v>
      </c>
      <c r="D44" s="183" t="n">
        <v>240523.85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182"/>
      <c r="X44" s="94"/>
      <c r="Y44" s="51"/>
      <c r="Z44" s="183"/>
      <c r="AA44" s="51"/>
      <c r="AB44" s="51"/>
      <c r="AC44" s="183"/>
      <c r="AD44" s="51"/>
      <c r="AE44" s="51"/>
      <c r="AF44" s="51"/>
      <c r="AG44" s="94"/>
      <c r="AH44" s="51"/>
      <c r="AI44" s="183"/>
      <c r="AJ44" s="184"/>
      <c r="AK44" s="184"/>
      <c r="AL44" s="184"/>
      <c r="AM44" s="46" t="s">
        <v>39</v>
      </c>
    </row>
    <row collapsed="false" customFormat="false" customHeight="false" hidden="false" ht="31.5" outlineLevel="0" r="45">
      <c r="A45" s="84" t="n">
        <v>28</v>
      </c>
      <c r="B45" s="56" t="s">
        <v>84</v>
      </c>
      <c r="C45" s="180" t="n">
        <v>246467.97</v>
      </c>
      <c r="D45" s="183" t="n">
        <v>246467.97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182"/>
      <c r="X45" s="94"/>
      <c r="Y45" s="51"/>
      <c r="Z45" s="183"/>
      <c r="AA45" s="51"/>
      <c r="AB45" s="51"/>
      <c r="AC45" s="183"/>
      <c r="AD45" s="51"/>
      <c r="AE45" s="51"/>
      <c r="AF45" s="51"/>
      <c r="AG45" s="94"/>
      <c r="AH45" s="51"/>
      <c r="AI45" s="183"/>
      <c r="AJ45" s="184"/>
      <c r="AK45" s="184"/>
      <c r="AL45" s="184"/>
      <c r="AM45" s="46" t="s">
        <v>35</v>
      </c>
    </row>
    <row collapsed="false" customFormat="false" customHeight="false" hidden="false" ht="31.5" outlineLevel="0" r="46">
      <c r="A46" s="84" t="n">
        <v>29</v>
      </c>
      <c r="B46" s="56" t="s">
        <v>256</v>
      </c>
      <c r="C46" s="180" t="n">
        <v>240523.85</v>
      </c>
      <c r="D46" s="183" t="n">
        <v>240523.85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182"/>
      <c r="X46" s="94"/>
      <c r="Y46" s="51"/>
      <c r="Z46" s="183"/>
      <c r="AA46" s="51"/>
      <c r="AB46" s="51"/>
      <c r="AC46" s="183"/>
      <c r="AD46" s="51"/>
      <c r="AE46" s="51"/>
      <c r="AF46" s="51"/>
      <c r="AG46" s="94"/>
      <c r="AH46" s="51"/>
      <c r="AI46" s="183"/>
      <c r="AJ46" s="184"/>
      <c r="AK46" s="184"/>
      <c r="AL46" s="184"/>
      <c r="AM46" s="46" t="s">
        <v>39</v>
      </c>
    </row>
    <row collapsed="false" customFormat="false" customHeight="false" hidden="false" ht="31.5" outlineLevel="0" r="47">
      <c r="A47" s="84" t="n">
        <v>30</v>
      </c>
      <c r="B47" s="56" t="s">
        <v>257</v>
      </c>
      <c r="C47" s="180" t="n">
        <v>240523.85</v>
      </c>
      <c r="D47" s="183" t="n">
        <v>240523.85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182"/>
      <c r="X47" s="94"/>
      <c r="Y47" s="51"/>
      <c r="Z47" s="183"/>
      <c r="AA47" s="51"/>
      <c r="AB47" s="51"/>
      <c r="AC47" s="183"/>
      <c r="AD47" s="51"/>
      <c r="AE47" s="51"/>
      <c r="AF47" s="51"/>
      <c r="AG47" s="94"/>
      <c r="AH47" s="51"/>
      <c r="AI47" s="183"/>
      <c r="AJ47" s="184"/>
      <c r="AK47" s="184"/>
      <c r="AL47" s="184"/>
      <c r="AM47" s="46" t="s">
        <v>39</v>
      </c>
    </row>
    <row collapsed="false" customFormat="false" customHeight="false" hidden="false" ht="31.5" outlineLevel="0" r="48">
      <c r="A48" s="84" t="n">
        <v>31</v>
      </c>
      <c r="B48" s="56" t="s">
        <v>258</v>
      </c>
      <c r="C48" s="180" t="n">
        <v>7614337</v>
      </c>
      <c r="D48" s="196"/>
      <c r="E48" s="181"/>
      <c r="F48" s="175"/>
      <c r="G48" s="179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175"/>
      <c r="V48" s="84"/>
      <c r="W48" s="84"/>
      <c r="X48" s="173"/>
      <c r="Y48" s="84"/>
      <c r="Z48" s="84"/>
      <c r="AA48" s="84" t="n">
        <v>2</v>
      </c>
      <c r="AB48" s="84" t="n">
        <v>1</v>
      </c>
      <c r="AC48" s="57" t="n">
        <v>7614337</v>
      </c>
      <c r="AD48" s="84"/>
      <c r="AE48" s="84"/>
      <c r="AF48" s="84"/>
      <c r="AG48" s="173"/>
      <c r="AH48" s="84"/>
      <c r="AI48" s="181"/>
      <c r="AJ48" s="84"/>
      <c r="AK48" s="84"/>
      <c r="AL48" s="175"/>
      <c r="AM48" s="46" t="s">
        <v>39</v>
      </c>
    </row>
    <row collapsed="false" customFormat="false" customHeight="false" hidden="false" ht="31.5" outlineLevel="0" r="49">
      <c r="A49" s="84" t="n">
        <v>32</v>
      </c>
      <c r="B49" s="50" t="s">
        <v>92</v>
      </c>
      <c r="C49" s="180" t="n">
        <v>1536776.13</v>
      </c>
      <c r="D49" s="196"/>
      <c r="E49" s="181"/>
      <c r="F49" s="175"/>
      <c r="G49" s="179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175"/>
      <c r="X49" s="173"/>
      <c r="Y49" s="84"/>
      <c r="Z49" s="84"/>
      <c r="AA49" s="84"/>
      <c r="AB49" s="84"/>
      <c r="AC49" s="175"/>
      <c r="AD49" s="84"/>
      <c r="AE49" s="84"/>
      <c r="AF49" s="197"/>
      <c r="AG49" s="173" t="n">
        <v>1029</v>
      </c>
      <c r="AH49" s="84" t="n">
        <v>1</v>
      </c>
      <c r="AI49" s="181" t="n">
        <v>1536776.13</v>
      </c>
      <c r="AJ49" s="84"/>
      <c r="AK49" s="84"/>
      <c r="AL49" s="175"/>
      <c r="AM49" s="46" t="s">
        <v>39</v>
      </c>
    </row>
    <row collapsed="false" customFormat="false" customHeight="false" hidden="false" ht="31.5" outlineLevel="0" r="50">
      <c r="A50" s="84" t="n">
        <v>33</v>
      </c>
      <c r="B50" s="50" t="s">
        <v>93</v>
      </c>
      <c r="C50" s="180" t="n">
        <v>7603064</v>
      </c>
      <c r="D50" s="196"/>
      <c r="E50" s="181"/>
      <c r="F50" s="175"/>
      <c r="G50" s="179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175"/>
      <c r="X50" s="173"/>
      <c r="Y50" s="84"/>
      <c r="Z50" s="84"/>
      <c r="AA50" s="84" t="n">
        <v>2</v>
      </c>
      <c r="AB50" s="84" t="n">
        <v>1</v>
      </c>
      <c r="AC50" s="175" t="n">
        <v>7603064</v>
      </c>
      <c r="AD50" s="84"/>
      <c r="AE50" s="84"/>
      <c r="AF50" s="197"/>
      <c r="AG50" s="173"/>
      <c r="AH50" s="84"/>
      <c r="AI50" s="181"/>
      <c r="AJ50" s="84"/>
      <c r="AK50" s="84"/>
      <c r="AL50" s="175"/>
      <c r="AM50" s="46" t="s">
        <v>39</v>
      </c>
    </row>
    <row collapsed="false" customFormat="false" customHeight="false" hidden="false" ht="31.5" outlineLevel="0" r="51">
      <c r="A51" s="84" t="n">
        <v>34</v>
      </c>
      <c r="B51" s="56" t="s">
        <v>96</v>
      </c>
      <c r="C51" s="180" t="n">
        <v>625362.01</v>
      </c>
      <c r="D51" s="183" t="n">
        <v>625362.01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182"/>
      <c r="X51" s="94"/>
      <c r="Y51" s="51"/>
      <c r="Z51" s="183"/>
      <c r="AA51" s="51"/>
      <c r="AB51" s="51"/>
      <c r="AC51" s="183"/>
      <c r="AD51" s="51"/>
      <c r="AE51" s="51"/>
      <c r="AF51" s="51"/>
      <c r="AG51" s="94"/>
      <c r="AH51" s="51"/>
      <c r="AI51" s="183"/>
      <c r="AJ51" s="184"/>
      <c r="AK51" s="184"/>
      <c r="AL51" s="184"/>
      <c r="AM51" s="46" t="s">
        <v>39</v>
      </c>
    </row>
    <row collapsed="false" customFormat="false" customHeight="false" hidden="false" ht="47.25" outlineLevel="0" r="52">
      <c r="A52" s="84" t="n">
        <v>35</v>
      </c>
      <c r="B52" s="56" t="s">
        <v>98</v>
      </c>
      <c r="C52" s="180" t="n">
        <v>12548645</v>
      </c>
      <c r="D52" s="183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182"/>
      <c r="X52" s="94"/>
      <c r="Y52" s="51"/>
      <c r="Z52" s="183"/>
      <c r="AA52" s="51" t="n">
        <v>5</v>
      </c>
      <c r="AB52" s="51" t="n">
        <v>1</v>
      </c>
      <c r="AC52" s="183" t="n">
        <v>12548645</v>
      </c>
      <c r="AD52" s="51"/>
      <c r="AE52" s="51"/>
      <c r="AF52" s="51"/>
      <c r="AG52" s="94"/>
      <c r="AH52" s="51"/>
      <c r="AI52" s="183"/>
      <c r="AJ52" s="184"/>
      <c r="AK52" s="184"/>
      <c r="AL52" s="184"/>
      <c r="AM52" s="46" t="s">
        <v>39</v>
      </c>
    </row>
    <row collapsed="false" customFormat="false" customHeight="false" hidden="false" ht="31.5" outlineLevel="0" r="53">
      <c r="A53" s="84" t="n">
        <v>36</v>
      </c>
      <c r="B53" s="56" t="s">
        <v>100</v>
      </c>
      <c r="C53" s="180" t="n">
        <v>7199480</v>
      </c>
      <c r="D53" s="51"/>
      <c r="E53" s="188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82"/>
      <c r="AA53" s="51" t="n">
        <v>2</v>
      </c>
      <c r="AB53" s="51" t="n">
        <v>1</v>
      </c>
      <c r="AC53" s="182" t="n">
        <v>7199480</v>
      </c>
      <c r="AD53" s="51"/>
      <c r="AE53" s="51"/>
      <c r="AF53" s="51"/>
      <c r="AG53" s="94"/>
      <c r="AH53" s="51"/>
      <c r="AI53" s="51"/>
      <c r="AJ53" s="51"/>
      <c r="AK53" s="51"/>
      <c r="AL53" s="51"/>
      <c r="AM53" s="46" t="s">
        <v>39</v>
      </c>
    </row>
    <row collapsed="false" customFormat="false" customHeight="false" hidden="false" ht="31.5" outlineLevel="0" r="54">
      <c r="A54" s="84" t="n">
        <v>37</v>
      </c>
      <c r="B54" s="56" t="s">
        <v>102</v>
      </c>
      <c r="C54" s="180" t="n">
        <v>6324460.07</v>
      </c>
      <c r="D54" s="51"/>
      <c r="E54" s="188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94" t="n">
        <v>2383.8</v>
      </c>
      <c r="AH54" s="51" t="n">
        <v>1</v>
      </c>
      <c r="AI54" s="188" t="n">
        <v>6324460.07</v>
      </c>
      <c r="AJ54" s="51"/>
      <c r="AK54" s="51"/>
      <c r="AL54" s="51"/>
      <c r="AM54" s="46" t="s">
        <v>35</v>
      </c>
    </row>
    <row collapsed="false" customFormat="false" customHeight="false" hidden="false" ht="31.5" outlineLevel="0" r="55">
      <c r="A55" s="84" t="n">
        <v>38</v>
      </c>
      <c r="B55" s="56" t="s">
        <v>103</v>
      </c>
      <c r="C55" s="180" t="n">
        <v>16533951.98</v>
      </c>
      <c r="D55" s="18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182"/>
      <c r="X55" s="94"/>
      <c r="Y55" s="51"/>
      <c r="Z55" s="183"/>
      <c r="AA55" s="51" t="n">
        <v>7</v>
      </c>
      <c r="AB55" s="51" t="n">
        <v>1</v>
      </c>
      <c r="AC55" s="183" t="n">
        <v>16533951.98</v>
      </c>
      <c r="AD55" s="51"/>
      <c r="AE55" s="51"/>
      <c r="AF55" s="51"/>
      <c r="AG55" s="94"/>
      <c r="AH55" s="51"/>
      <c r="AI55" s="183"/>
      <c r="AJ55" s="184"/>
      <c r="AK55" s="184"/>
      <c r="AL55" s="184"/>
      <c r="AM55" s="46" t="s">
        <v>35</v>
      </c>
      <c r="AO55" s="194"/>
      <c r="AP55" s="195"/>
    </row>
    <row collapsed="false" customFormat="false" customHeight="false" hidden="false" ht="31.5" outlineLevel="0" r="56">
      <c r="A56" s="84" t="n">
        <v>39</v>
      </c>
      <c r="B56" s="56" t="s">
        <v>105</v>
      </c>
      <c r="C56" s="180" t="n">
        <v>240523.85</v>
      </c>
      <c r="D56" s="183" t="n">
        <v>240523.85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182"/>
      <c r="X56" s="94"/>
      <c r="Y56" s="51"/>
      <c r="Z56" s="183"/>
      <c r="AA56" s="51"/>
      <c r="AB56" s="51"/>
      <c r="AC56" s="183"/>
      <c r="AD56" s="51"/>
      <c r="AE56" s="51"/>
      <c r="AF56" s="51"/>
      <c r="AG56" s="94"/>
      <c r="AH56" s="51"/>
      <c r="AI56" s="183"/>
      <c r="AJ56" s="184"/>
      <c r="AK56" s="184"/>
      <c r="AL56" s="184"/>
      <c r="AM56" s="46" t="s">
        <v>35</v>
      </c>
    </row>
    <row collapsed="false" customFormat="false" customHeight="false" hidden="false" ht="31.5" outlineLevel="0" r="57">
      <c r="A57" s="84" t="n">
        <v>40</v>
      </c>
      <c r="B57" s="56" t="s">
        <v>107</v>
      </c>
      <c r="C57" s="180" t="n">
        <v>6801987.56</v>
      </c>
      <c r="D57" s="51"/>
      <c r="E57" s="188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 t="n">
        <v>2</v>
      </c>
      <c r="AB57" s="51" t="n">
        <v>1</v>
      </c>
      <c r="AC57" s="182" t="n">
        <v>6801987.56</v>
      </c>
      <c r="AD57" s="51"/>
      <c r="AE57" s="51"/>
      <c r="AF57" s="51"/>
      <c r="AG57" s="94"/>
      <c r="AH57" s="51"/>
      <c r="AI57" s="188"/>
      <c r="AJ57" s="51"/>
      <c r="AK57" s="51"/>
      <c r="AL57" s="51"/>
      <c r="AM57" s="46" t="s">
        <v>35</v>
      </c>
    </row>
    <row collapsed="false" customFormat="false" customHeight="false" hidden="false" ht="31.5" outlineLevel="0" r="58">
      <c r="A58" s="84" t="n">
        <v>41</v>
      </c>
      <c r="B58" s="56" t="s">
        <v>109</v>
      </c>
      <c r="C58" s="180" t="n">
        <v>14355358</v>
      </c>
      <c r="D58" s="183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182"/>
      <c r="X58" s="94"/>
      <c r="Y58" s="51"/>
      <c r="Z58" s="183"/>
      <c r="AA58" s="51" t="n">
        <v>4</v>
      </c>
      <c r="AB58" s="51" t="n">
        <v>1</v>
      </c>
      <c r="AC58" s="183" t="n">
        <v>14355358</v>
      </c>
      <c r="AD58" s="51"/>
      <c r="AE58" s="51"/>
      <c r="AF58" s="51"/>
      <c r="AG58" s="94"/>
      <c r="AH58" s="51"/>
      <c r="AI58" s="183"/>
      <c r="AJ58" s="184"/>
      <c r="AK58" s="184"/>
      <c r="AL58" s="184"/>
      <c r="AM58" s="46" t="s">
        <v>39</v>
      </c>
      <c r="AO58" s="194"/>
      <c r="AP58" s="195"/>
    </row>
    <row collapsed="false" customFormat="false" customHeight="false" hidden="false" ht="31.5" outlineLevel="0" r="59">
      <c r="A59" s="84" t="n">
        <v>42</v>
      </c>
      <c r="B59" s="56" t="s">
        <v>111</v>
      </c>
      <c r="C59" s="180" t="n">
        <v>626176.65</v>
      </c>
      <c r="D59" s="51"/>
      <c r="E59" s="18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94" t="n">
        <v>300</v>
      </c>
      <c r="Y59" s="51" t="n">
        <v>1</v>
      </c>
      <c r="Z59" s="182" t="n">
        <v>626176.65</v>
      </c>
      <c r="AA59" s="51"/>
      <c r="AB59" s="51"/>
      <c r="AC59" s="182"/>
      <c r="AD59" s="51"/>
      <c r="AE59" s="51"/>
      <c r="AF59" s="51"/>
      <c r="AG59" s="94"/>
      <c r="AH59" s="51"/>
      <c r="AI59" s="51"/>
      <c r="AJ59" s="51"/>
      <c r="AK59" s="51"/>
      <c r="AL59" s="51"/>
      <c r="AM59" s="46" t="s">
        <v>39</v>
      </c>
    </row>
    <row collapsed="false" customFormat="false" customHeight="false" hidden="false" ht="31.5" outlineLevel="0" r="60">
      <c r="A60" s="84" t="n">
        <v>43</v>
      </c>
      <c r="B60" s="56" t="s">
        <v>112</v>
      </c>
      <c r="C60" s="180" t="n">
        <f aca="false">AC60+AI60</f>
        <v>6461565.64</v>
      </c>
      <c r="D60" s="51"/>
      <c r="E60" s="18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94"/>
      <c r="Y60" s="51"/>
      <c r="Z60" s="182"/>
      <c r="AA60" s="51" t="n">
        <v>1</v>
      </c>
      <c r="AB60" s="51" t="n">
        <v>1</v>
      </c>
      <c r="AC60" s="182" t="n">
        <v>3899045</v>
      </c>
      <c r="AD60" s="51"/>
      <c r="AE60" s="51"/>
      <c r="AF60" s="51"/>
      <c r="AG60" s="94" t="n">
        <v>1388.9</v>
      </c>
      <c r="AH60" s="51" t="n">
        <v>1</v>
      </c>
      <c r="AI60" s="183" t="n">
        <v>2562520.64</v>
      </c>
      <c r="AJ60" s="51"/>
      <c r="AK60" s="51"/>
      <c r="AL60" s="51"/>
      <c r="AM60" s="46" t="s">
        <v>39</v>
      </c>
    </row>
    <row collapsed="false" customFormat="false" customHeight="false" hidden="false" ht="31.5" outlineLevel="0" r="61">
      <c r="A61" s="84" t="n">
        <v>44</v>
      </c>
      <c r="B61" s="50" t="s">
        <v>114</v>
      </c>
      <c r="C61" s="180" t="n">
        <v>2850229.38</v>
      </c>
      <c r="D61" s="51"/>
      <c r="E61" s="188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94"/>
      <c r="Y61" s="51"/>
      <c r="Z61" s="51"/>
      <c r="AA61" s="51"/>
      <c r="AB61" s="51"/>
      <c r="AC61" s="51"/>
      <c r="AD61" s="51"/>
      <c r="AE61" s="51"/>
      <c r="AF61" s="51"/>
      <c r="AG61" s="94" t="n">
        <v>1575</v>
      </c>
      <c r="AH61" s="51" t="n">
        <v>1</v>
      </c>
      <c r="AI61" s="188" t="n">
        <v>2850229.38</v>
      </c>
      <c r="AJ61" s="51"/>
      <c r="AK61" s="51"/>
      <c r="AL61" s="51"/>
      <c r="AM61" s="46" t="s">
        <v>39</v>
      </c>
    </row>
    <row collapsed="false" customFormat="false" customHeight="false" hidden="false" ht="31.5" outlineLevel="0" r="62">
      <c r="A62" s="84" t="n">
        <v>45</v>
      </c>
      <c r="B62" s="56" t="s">
        <v>115</v>
      </c>
      <c r="C62" s="180" t="n">
        <v>3544433.01</v>
      </c>
      <c r="D62" s="51"/>
      <c r="E62" s="18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94"/>
      <c r="Y62" s="51"/>
      <c r="Z62" s="182"/>
      <c r="AA62" s="51"/>
      <c r="AB62" s="51"/>
      <c r="AC62" s="182"/>
      <c r="AD62" s="51"/>
      <c r="AE62" s="51"/>
      <c r="AF62" s="51"/>
      <c r="AG62" s="94" t="n">
        <v>1890</v>
      </c>
      <c r="AH62" s="51" t="n">
        <v>1</v>
      </c>
      <c r="AI62" s="183" t="n">
        <v>3544433.01</v>
      </c>
      <c r="AJ62" s="51"/>
      <c r="AK62" s="51"/>
      <c r="AL62" s="51"/>
      <c r="AM62" s="46" t="s">
        <v>35</v>
      </c>
    </row>
    <row collapsed="false" customFormat="false" customHeight="false" hidden="false" ht="31.5" outlineLevel="0" r="63">
      <c r="A63" s="84" t="n">
        <v>46</v>
      </c>
      <c r="B63" s="56" t="s">
        <v>116</v>
      </c>
      <c r="C63" s="180" t="n">
        <v>22249429</v>
      </c>
      <c r="D63" s="51"/>
      <c r="E63" s="18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94"/>
      <c r="Y63" s="51"/>
      <c r="Z63" s="51"/>
      <c r="AA63" s="51"/>
      <c r="AB63" s="51"/>
      <c r="AC63" s="182"/>
      <c r="AD63" s="51"/>
      <c r="AE63" s="51"/>
      <c r="AF63" s="51"/>
      <c r="AG63" s="94" t="n">
        <v>15888.4</v>
      </c>
      <c r="AH63" s="51" t="n">
        <v>1</v>
      </c>
      <c r="AI63" s="188" t="n">
        <v>22249429</v>
      </c>
      <c r="AJ63" s="51"/>
      <c r="AK63" s="51"/>
      <c r="AL63" s="51"/>
      <c r="AM63" s="46" t="s">
        <v>117</v>
      </c>
    </row>
    <row collapsed="false" customFormat="false" customHeight="true" hidden="false" ht="30.75" outlineLevel="0" r="64">
      <c r="A64" s="84" t="n">
        <v>47</v>
      </c>
      <c r="B64" s="56" t="s">
        <v>118</v>
      </c>
      <c r="C64" s="180" t="n">
        <v>10022929.4121054</v>
      </c>
      <c r="D64" s="51"/>
      <c r="E64" s="18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94"/>
      <c r="Y64" s="51"/>
      <c r="Z64" s="51"/>
      <c r="AA64" s="51"/>
      <c r="AB64" s="51"/>
      <c r="AC64" s="182"/>
      <c r="AD64" s="51"/>
      <c r="AE64" s="51"/>
      <c r="AF64" s="51"/>
      <c r="AG64" s="94" t="n">
        <v>5517.4</v>
      </c>
      <c r="AH64" s="51" t="n">
        <v>1</v>
      </c>
      <c r="AI64" s="198" t="n">
        <v>10022929.4121054</v>
      </c>
      <c r="AJ64" s="51"/>
      <c r="AK64" s="51"/>
      <c r="AL64" s="51"/>
      <c r="AM64" s="46" t="s">
        <v>35</v>
      </c>
    </row>
    <row collapsed="false" customFormat="false" customHeight="false" hidden="false" ht="31.5" outlineLevel="0" r="65">
      <c r="A65" s="84" t="n">
        <v>48</v>
      </c>
      <c r="B65" s="56" t="s">
        <v>119</v>
      </c>
      <c r="C65" s="180" t="n">
        <v>3198232</v>
      </c>
      <c r="D65" s="183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182"/>
      <c r="X65" s="94"/>
      <c r="Y65" s="51"/>
      <c r="Z65" s="183"/>
      <c r="AA65" s="51"/>
      <c r="AB65" s="51"/>
      <c r="AC65" s="183"/>
      <c r="AD65" s="51"/>
      <c r="AE65" s="51"/>
      <c r="AF65" s="51"/>
      <c r="AG65" s="94" t="n">
        <v>1581</v>
      </c>
      <c r="AH65" s="51" t="n">
        <v>1</v>
      </c>
      <c r="AI65" s="199" t="n">
        <v>3198232</v>
      </c>
      <c r="AJ65" s="184"/>
      <c r="AK65" s="184"/>
      <c r="AL65" s="184"/>
      <c r="AM65" s="46" t="s">
        <v>35</v>
      </c>
      <c r="AO65" s="200"/>
      <c r="AP65" s="200"/>
    </row>
    <row collapsed="false" customFormat="false" customHeight="false" hidden="false" ht="31.5" outlineLevel="0" r="66">
      <c r="A66" s="84" t="n">
        <v>49</v>
      </c>
      <c r="B66" s="56" t="s">
        <v>120</v>
      </c>
      <c r="C66" s="180" t="n">
        <v>5465252.41</v>
      </c>
      <c r="D66" s="51"/>
      <c r="E66" s="188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94"/>
      <c r="Y66" s="51"/>
      <c r="Z66" s="182"/>
      <c r="AA66" s="51"/>
      <c r="AB66" s="51"/>
      <c r="AC66" s="51"/>
      <c r="AD66" s="51"/>
      <c r="AE66" s="51"/>
      <c r="AF66" s="51"/>
      <c r="AG66" s="94" t="n">
        <v>3600</v>
      </c>
      <c r="AH66" s="51" t="n">
        <v>1</v>
      </c>
      <c r="AI66" s="181" t="n">
        <v>5465252.41</v>
      </c>
      <c r="AJ66" s="51"/>
      <c r="AK66" s="51"/>
      <c r="AL66" s="51"/>
      <c r="AM66" s="46" t="s">
        <v>35</v>
      </c>
    </row>
    <row collapsed="false" customFormat="false" customHeight="false" hidden="false" ht="31.5" outlineLevel="0" r="67">
      <c r="A67" s="84" t="n">
        <v>50</v>
      </c>
      <c r="B67" s="56" t="s">
        <v>121</v>
      </c>
      <c r="C67" s="180" t="n">
        <v>2567004</v>
      </c>
      <c r="D67" s="51"/>
      <c r="E67" s="188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94"/>
      <c r="Y67" s="51"/>
      <c r="Z67" s="182"/>
      <c r="AA67" s="51" t="n">
        <v>1</v>
      </c>
      <c r="AB67" s="51" t="n">
        <v>1</v>
      </c>
      <c r="AC67" s="182" t="n">
        <v>2567004</v>
      </c>
      <c r="AD67" s="51"/>
      <c r="AE67" s="51"/>
      <c r="AF67" s="51"/>
      <c r="AG67" s="94"/>
      <c r="AH67" s="51"/>
      <c r="AI67" s="182"/>
      <c r="AJ67" s="51"/>
      <c r="AK67" s="51"/>
      <c r="AL67" s="51"/>
      <c r="AM67" s="46" t="s">
        <v>39</v>
      </c>
    </row>
    <row collapsed="false" customFormat="false" customHeight="false" hidden="false" ht="31.5" outlineLevel="0" r="68">
      <c r="A68" s="84" t="n">
        <v>51</v>
      </c>
      <c r="B68" s="50" t="s">
        <v>123</v>
      </c>
      <c r="C68" s="180" t="n">
        <v>740999.66</v>
      </c>
      <c r="D68" s="182"/>
      <c r="E68" s="181" t="n">
        <v>740999.66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 t="n">
        <v>1</v>
      </c>
      <c r="W68" s="182" t="n">
        <v>740999.66</v>
      </c>
      <c r="X68" s="94"/>
      <c r="Y68" s="51"/>
      <c r="Z68" s="191"/>
      <c r="AA68" s="51"/>
      <c r="AB68" s="51"/>
      <c r="AC68" s="74"/>
      <c r="AD68" s="51"/>
      <c r="AE68" s="51"/>
      <c r="AF68" s="51"/>
      <c r="AG68" s="94"/>
      <c r="AH68" s="84"/>
      <c r="AI68" s="181"/>
      <c r="AJ68" s="51"/>
      <c r="AK68" s="51"/>
      <c r="AL68" s="51"/>
      <c r="AM68" s="46" t="s">
        <v>35</v>
      </c>
    </row>
    <row collapsed="false" customFormat="false" customHeight="false" hidden="false" ht="31.5" outlineLevel="0" r="69">
      <c r="A69" s="84" t="n">
        <v>52</v>
      </c>
      <c r="B69" s="56" t="s">
        <v>125</v>
      </c>
      <c r="C69" s="180" t="n">
        <v>1418955.22</v>
      </c>
      <c r="D69" s="51"/>
      <c r="E69" s="188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94" t="n">
        <v>695</v>
      </c>
      <c r="Y69" s="51" t="n">
        <v>1</v>
      </c>
      <c r="Z69" s="188" t="n">
        <v>1418955.22</v>
      </c>
      <c r="AA69" s="51"/>
      <c r="AB69" s="51"/>
      <c r="AC69" s="51"/>
      <c r="AD69" s="51"/>
      <c r="AE69" s="51"/>
      <c r="AF69" s="51"/>
      <c r="AG69" s="94"/>
      <c r="AH69" s="51"/>
      <c r="AI69" s="188"/>
      <c r="AJ69" s="51"/>
      <c r="AK69" s="51"/>
      <c r="AL69" s="51"/>
      <c r="AM69" s="46" t="s">
        <v>39</v>
      </c>
    </row>
    <row collapsed="false" customFormat="false" customHeight="false" hidden="false" ht="31.5" outlineLevel="0" r="70">
      <c r="A70" s="84" t="n">
        <v>53</v>
      </c>
      <c r="B70" s="50" t="s">
        <v>126</v>
      </c>
      <c r="C70" s="180" t="n">
        <v>1890410.65</v>
      </c>
      <c r="D70" s="51"/>
      <c r="E70" s="182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94" t="n">
        <v>893</v>
      </c>
      <c r="Y70" s="51" t="n">
        <v>1</v>
      </c>
      <c r="Z70" s="182" t="n">
        <v>1890410.65</v>
      </c>
      <c r="AA70" s="51"/>
      <c r="AB70" s="51"/>
      <c r="AC70" s="74"/>
      <c r="AD70" s="51"/>
      <c r="AE70" s="51"/>
      <c r="AF70" s="51"/>
      <c r="AG70" s="94"/>
      <c r="AH70" s="51"/>
      <c r="AI70" s="182"/>
      <c r="AJ70" s="51"/>
      <c r="AK70" s="51"/>
      <c r="AL70" s="51"/>
      <c r="AM70" s="46" t="s">
        <v>39</v>
      </c>
    </row>
    <row collapsed="false" customFormat="false" customHeight="false" hidden="false" ht="31.5" outlineLevel="0" r="71">
      <c r="A71" s="84" t="n">
        <v>54</v>
      </c>
      <c r="B71" s="56" t="s">
        <v>127</v>
      </c>
      <c r="C71" s="180" t="n">
        <v>204737.94</v>
      </c>
      <c r="D71" s="183" t="n">
        <v>204737.94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182"/>
      <c r="X71" s="94"/>
      <c r="Y71" s="51"/>
      <c r="Z71" s="183"/>
      <c r="AA71" s="51"/>
      <c r="AB71" s="51"/>
      <c r="AC71" s="183"/>
      <c r="AD71" s="51"/>
      <c r="AE71" s="51"/>
      <c r="AF71" s="51"/>
      <c r="AG71" s="94"/>
      <c r="AH71" s="51"/>
      <c r="AI71" s="183"/>
      <c r="AJ71" s="184"/>
      <c r="AK71" s="184"/>
      <c r="AL71" s="184"/>
      <c r="AM71" s="46" t="s">
        <v>39</v>
      </c>
    </row>
    <row collapsed="false" customFormat="false" customHeight="false" hidden="false" ht="31.5" outlineLevel="0" r="72">
      <c r="A72" s="84" t="n">
        <v>55</v>
      </c>
      <c r="B72" s="56" t="s">
        <v>129</v>
      </c>
      <c r="C72" s="180" t="n">
        <v>2367325.84</v>
      </c>
      <c r="D72" s="183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182"/>
      <c r="X72" s="94"/>
      <c r="Y72" s="51"/>
      <c r="Z72" s="183"/>
      <c r="AA72" s="51"/>
      <c r="AB72" s="51"/>
      <c r="AC72" s="183"/>
      <c r="AD72" s="51"/>
      <c r="AE72" s="51"/>
      <c r="AF72" s="51"/>
      <c r="AG72" s="94" t="n">
        <v>1209.3</v>
      </c>
      <c r="AH72" s="51" t="n">
        <v>1</v>
      </c>
      <c r="AI72" s="183" t="n">
        <v>2367325.84</v>
      </c>
      <c r="AJ72" s="184"/>
      <c r="AK72" s="184"/>
      <c r="AL72" s="184"/>
      <c r="AM72" s="46" t="s">
        <v>39</v>
      </c>
    </row>
    <row collapsed="false" customFormat="false" customHeight="false" hidden="false" ht="31.5" outlineLevel="0" r="73">
      <c r="A73" s="84" t="n">
        <v>56</v>
      </c>
      <c r="B73" s="56" t="s">
        <v>130</v>
      </c>
      <c r="C73" s="180" t="n">
        <v>3799995</v>
      </c>
      <c r="D73" s="51"/>
      <c r="E73" s="18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94"/>
      <c r="Y73" s="51"/>
      <c r="Z73" s="51"/>
      <c r="AA73" s="51" t="n">
        <v>1</v>
      </c>
      <c r="AB73" s="51" t="n">
        <v>1</v>
      </c>
      <c r="AC73" s="201" t="n">
        <v>3799995</v>
      </c>
      <c r="AD73" s="51"/>
      <c r="AE73" s="51"/>
      <c r="AF73" s="51"/>
      <c r="AG73" s="94"/>
      <c r="AH73" s="51"/>
      <c r="AI73" s="51"/>
      <c r="AJ73" s="51"/>
      <c r="AK73" s="51"/>
      <c r="AL73" s="51"/>
      <c r="AM73" s="46" t="s">
        <v>35</v>
      </c>
    </row>
    <row collapsed="false" customFormat="false" customHeight="false" hidden="false" ht="31.5" outlineLevel="0" r="74">
      <c r="A74" s="84" t="n">
        <v>57</v>
      </c>
      <c r="B74" s="193" t="s">
        <v>132</v>
      </c>
      <c r="C74" s="180" t="n">
        <v>5286496.91</v>
      </c>
      <c r="D74" s="51"/>
      <c r="E74" s="188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94"/>
      <c r="Y74" s="51"/>
      <c r="Z74" s="182"/>
      <c r="AA74" s="51"/>
      <c r="AB74" s="51"/>
      <c r="AC74" s="74"/>
      <c r="AD74" s="51"/>
      <c r="AE74" s="51"/>
      <c r="AF74" s="51"/>
      <c r="AG74" s="94" t="n">
        <v>4073.72</v>
      </c>
      <c r="AH74" s="51" t="n">
        <v>1</v>
      </c>
      <c r="AI74" s="182" t="n">
        <v>5286496.91</v>
      </c>
      <c r="AJ74" s="51"/>
      <c r="AK74" s="51"/>
      <c r="AL74" s="51"/>
      <c r="AM74" s="46" t="s">
        <v>35</v>
      </c>
    </row>
    <row collapsed="false" customFormat="false" customHeight="false" hidden="false" ht="31.5" outlineLevel="0" r="75">
      <c r="A75" s="84" t="n">
        <v>58</v>
      </c>
      <c r="B75" s="56" t="s">
        <v>133</v>
      </c>
      <c r="C75" s="180" t="n">
        <v>432942.93</v>
      </c>
      <c r="D75" s="183" t="n">
        <v>432942.93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182"/>
      <c r="X75" s="94"/>
      <c r="Y75" s="51"/>
      <c r="Z75" s="183"/>
      <c r="AA75" s="51"/>
      <c r="AB75" s="51"/>
      <c r="AC75" s="183"/>
      <c r="AD75" s="51"/>
      <c r="AE75" s="51"/>
      <c r="AF75" s="51"/>
      <c r="AG75" s="94"/>
      <c r="AH75" s="51"/>
      <c r="AI75" s="183"/>
      <c r="AJ75" s="184"/>
      <c r="AK75" s="184"/>
      <c r="AL75" s="184"/>
      <c r="AM75" s="46" t="s">
        <v>35</v>
      </c>
    </row>
    <row collapsed="false" customFormat="false" customHeight="false" hidden="false" ht="31.5" outlineLevel="0" r="76">
      <c r="A76" s="84" t="n">
        <v>59</v>
      </c>
      <c r="B76" s="56" t="s">
        <v>135</v>
      </c>
      <c r="C76" s="180" t="n">
        <v>15368983</v>
      </c>
      <c r="D76" s="183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182"/>
      <c r="X76" s="94"/>
      <c r="Y76" s="51"/>
      <c r="Z76" s="183"/>
      <c r="AA76" s="51" t="n">
        <v>5</v>
      </c>
      <c r="AB76" s="51" t="n">
        <v>1</v>
      </c>
      <c r="AC76" s="183" t="n">
        <v>15368983</v>
      </c>
      <c r="AD76" s="51"/>
      <c r="AE76" s="51"/>
      <c r="AF76" s="51"/>
      <c r="AG76" s="94"/>
      <c r="AH76" s="51"/>
      <c r="AI76" s="183"/>
      <c r="AJ76" s="184"/>
      <c r="AK76" s="184"/>
      <c r="AL76" s="184"/>
      <c r="AM76" s="46" t="s">
        <v>39</v>
      </c>
    </row>
    <row collapsed="false" customFormat="false" customHeight="false" hidden="false" ht="31.5" outlineLevel="0" r="77">
      <c r="A77" s="84" t="n">
        <v>60</v>
      </c>
      <c r="B77" s="56" t="s">
        <v>137</v>
      </c>
      <c r="C77" s="180" t="n">
        <v>465012.77</v>
      </c>
      <c r="D77" s="183" t="n">
        <v>465012.77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182"/>
      <c r="X77" s="94"/>
      <c r="Y77" s="51"/>
      <c r="Z77" s="183"/>
      <c r="AA77" s="51"/>
      <c r="AB77" s="51"/>
      <c r="AC77" s="183"/>
      <c r="AD77" s="51"/>
      <c r="AE77" s="51"/>
      <c r="AF77" s="51"/>
      <c r="AG77" s="94"/>
      <c r="AH77" s="51"/>
      <c r="AI77" s="183"/>
      <c r="AJ77" s="184"/>
      <c r="AK77" s="184"/>
      <c r="AL77" s="184"/>
      <c r="AM77" s="46" t="s">
        <v>39</v>
      </c>
    </row>
    <row collapsed="false" customFormat="false" customHeight="false" hidden="false" ht="31.5" outlineLevel="0" r="78">
      <c r="A78" s="84" t="n">
        <v>61</v>
      </c>
      <c r="B78" s="56" t="s">
        <v>139</v>
      </c>
      <c r="C78" s="180" t="n">
        <v>432942.93</v>
      </c>
      <c r="D78" s="183" t="n">
        <v>432942.93</v>
      </c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182"/>
      <c r="X78" s="94"/>
      <c r="Y78" s="51"/>
      <c r="Z78" s="183"/>
      <c r="AA78" s="51"/>
      <c r="AB78" s="51"/>
      <c r="AC78" s="183"/>
      <c r="AD78" s="51"/>
      <c r="AE78" s="51"/>
      <c r="AF78" s="51"/>
      <c r="AG78" s="94"/>
      <c r="AH78" s="51"/>
      <c r="AI78" s="183"/>
      <c r="AJ78" s="184"/>
      <c r="AK78" s="184"/>
      <c r="AL78" s="184"/>
      <c r="AM78" s="46" t="s">
        <v>39</v>
      </c>
    </row>
    <row collapsed="false" customFormat="false" customHeight="false" hidden="false" ht="31.5" outlineLevel="0" r="79">
      <c r="A79" s="84" t="n">
        <v>62</v>
      </c>
      <c r="B79" s="56" t="s">
        <v>141</v>
      </c>
      <c r="C79" s="180" t="n">
        <f aca="false">AI79</f>
        <v>7302602.28</v>
      </c>
      <c r="D79" s="183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182"/>
      <c r="X79" s="94"/>
      <c r="Y79" s="51"/>
      <c r="Z79" s="183"/>
      <c r="AA79" s="51"/>
      <c r="AB79" s="51"/>
      <c r="AC79" s="183"/>
      <c r="AD79" s="51"/>
      <c r="AE79" s="51"/>
      <c r="AF79" s="51"/>
      <c r="AG79" s="94" t="n">
        <v>3633</v>
      </c>
      <c r="AH79" s="51" t="n">
        <v>1</v>
      </c>
      <c r="AI79" s="183" t="n">
        <v>7302602.28</v>
      </c>
      <c r="AJ79" s="184"/>
      <c r="AK79" s="184"/>
      <c r="AL79" s="184"/>
      <c r="AM79" s="46" t="s">
        <v>39</v>
      </c>
    </row>
    <row collapsed="false" customFormat="false" customHeight="false" hidden="false" ht="31.5" outlineLevel="0" r="80">
      <c r="A80" s="84" t="n">
        <v>63</v>
      </c>
      <c r="B80" s="56" t="s">
        <v>142</v>
      </c>
      <c r="C80" s="180" t="n">
        <v>996374.3</v>
      </c>
      <c r="D80" s="183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182"/>
      <c r="X80" s="94"/>
      <c r="Y80" s="51"/>
      <c r="Z80" s="183"/>
      <c r="AA80" s="51"/>
      <c r="AB80" s="51"/>
      <c r="AC80" s="183"/>
      <c r="AD80" s="51"/>
      <c r="AE80" s="51"/>
      <c r="AF80" s="51"/>
      <c r="AG80" s="94" t="n">
        <v>501.7</v>
      </c>
      <c r="AH80" s="51" t="n">
        <v>1</v>
      </c>
      <c r="AI80" s="183" t="n">
        <v>996374.3</v>
      </c>
      <c r="AJ80" s="184"/>
      <c r="AK80" s="184"/>
      <c r="AL80" s="184"/>
      <c r="AM80" s="46" t="s">
        <v>35</v>
      </c>
    </row>
    <row collapsed="false" customFormat="false" customHeight="false" hidden="false" ht="31.5" outlineLevel="0" r="81">
      <c r="A81" s="84" t="n">
        <v>64</v>
      </c>
      <c r="B81" s="56" t="s">
        <v>143</v>
      </c>
      <c r="C81" s="180" t="n">
        <v>3630187.4</v>
      </c>
      <c r="D81" s="183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182"/>
      <c r="X81" s="94"/>
      <c r="Y81" s="51"/>
      <c r="Z81" s="183"/>
      <c r="AA81" s="51"/>
      <c r="AB81" s="51"/>
      <c r="AC81" s="183"/>
      <c r="AD81" s="51"/>
      <c r="AE81" s="51"/>
      <c r="AF81" s="51"/>
      <c r="AG81" s="94" t="n">
        <v>1783</v>
      </c>
      <c r="AH81" s="51" t="n">
        <v>1</v>
      </c>
      <c r="AI81" s="183" t="n">
        <v>3630187.4</v>
      </c>
      <c r="AJ81" s="184"/>
      <c r="AK81" s="184"/>
      <c r="AL81" s="184"/>
      <c r="AM81" s="46" t="s">
        <v>35</v>
      </c>
    </row>
    <row collapsed="false" customFormat="false" customHeight="false" hidden="false" ht="31.5" outlineLevel="0" r="82">
      <c r="A82" s="84" t="n">
        <v>65</v>
      </c>
      <c r="B82" s="56" t="s">
        <v>144</v>
      </c>
      <c r="C82" s="180" t="n">
        <v>4735053.93</v>
      </c>
      <c r="D82" s="51"/>
      <c r="E82" s="188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94"/>
      <c r="Y82" s="51"/>
      <c r="Z82" s="51"/>
      <c r="AA82" s="51"/>
      <c r="AB82" s="51"/>
      <c r="AC82" s="74"/>
      <c r="AD82" s="51"/>
      <c r="AE82" s="51"/>
      <c r="AF82" s="51"/>
      <c r="AG82" s="94" t="n">
        <v>3100.5</v>
      </c>
      <c r="AH82" s="51" t="n">
        <v>1</v>
      </c>
      <c r="AI82" s="188" t="n">
        <v>4735053.93</v>
      </c>
      <c r="AJ82" s="51"/>
      <c r="AK82" s="51"/>
      <c r="AL82" s="51"/>
      <c r="AM82" s="46" t="s">
        <v>35</v>
      </c>
    </row>
    <row collapsed="false" customFormat="false" customHeight="false" hidden="false" ht="31.5" outlineLevel="0" r="83">
      <c r="A83" s="84" t="n">
        <v>66</v>
      </c>
      <c r="B83" s="56" t="s">
        <v>145</v>
      </c>
      <c r="C83" s="180" t="n">
        <v>11572955.42</v>
      </c>
      <c r="D83" s="51"/>
      <c r="E83" s="18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94"/>
      <c r="Y83" s="51"/>
      <c r="Z83" s="51"/>
      <c r="AA83" s="51"/>
      <c r="AB83" s="51"/>
      <c r="AC83" s="202"/>
      <c r="AD83" s="51"/>
      <c r="AE83" s="51"/>
      <c r="AF83" s="51"/>
      <c r="AG83" s="94" t="n">
        <v>6900</v>
      </c>
      <c r="AH83" s="51" t="n">
        <v>1</v>
      </c>
      <c r="AI83" s="203" t="n">
        <v>11572955.42</v>
      </c>
      <c r="AJ83" s="51"/>
      <c r="AK83" s="51"/>
      <c r="AL83" s="51"/>
      <c r="AM83" s="46" t="s">
        <v>39</v>
      </c>
    </row>
    <row collapsed="false" customFormat="false" customHeight="false" hidden="false" ht="31.5" outlineLevel="0" r="84">
      <c r="A84" s="84" t="n">
        <v>67</v>
      </c>
      <c r="B84" s="56" t="s">
        <v>146</v>
      </c>
      <c r="C84" s="180" t="n">
        <v>2035636.96</v>
      </c>
      <c r="D84" s="51"/>
      <c r="E84" s="188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182"/>
      <c r="AA84" s="51"/>
      <c r="AB84" s="51"/>
      <c r="AC84" s="74"/>
      <c r="AD84" s="51"/>
      <c r="AE84" s="51"/>
      <c r="AF84" s="51"/>
      <c r="AG84" s="94" t="n">
        <v>1326</v>
      </c>
      <c r="AH84" s="51" t="n">
        <v>1</v>
      </c>
      <c r="AI84" s="188" t="n">
        <v>2035636.96</v>
      </c>
      <c r="AJ84" s="51"/>
      <c r="AK84" s="51"/>
      <c r="AL84" s="51"/>
      <c r="AM84" s="46" t="s">
        <v>39</v>
      </c>
    </row>
    <row collapsed="false" customFormat="false" customHeight="false" hidden="false" ht="31.5" outlineLevel="0" r="85">
      <c r="A85" s="84" t="n">
        <v>68</v>
      </c>
      <c r="B85" s="56" t="s">
        <v>147</v>
      </c>
      <c r="C85" s="180" t="n">
        <v>3635494</v>
      </c>
      <c r="D85" s="51"/>
      <c r="E85" s="188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182"/>
      <c r="AA85" s="51" t="n">
        <v>1</v>
      </c>
      <c r="AB85" s="51" t="n">
        <v>1</v>
      </c>
      <c r="AC85" s="57" t="n">
        <v>3635494</v>
      </c>
      <c r="AD85" s="51"/>
      <c r="AE85" s="51"/>
      <c r="AF85" s="51"/>
      <c r="AG85" s="94"/>
      <c r="AH85" s="51"/>
      <c r="AI85" s="188"/>
      <c r="AJ85" s="51"/>
      <c r="AK85" s="51"/>
      <c r="AL85" s="51"/>
      <c r="AM85" s="46" t="s">
        <v>35</v>
      </c>
    </row>
    <row collapsed="false" customFormat="false" customHeight="false" hidden="false" ht="31.5" outlineLevel="0" r="86">
      <c r="A86" s="84" t="n">
        <v>69</v>
      </c>
      <c r="B86" s="56" t="s">
        <v>149</v>
      </c>
      <c r="C86" s="180" t="n">
        <v>3799553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204"/>
      <c r="AA86" s="51" t="n">
        <v>1</v>
      </c>
      <c r="AB86" s="51" t="n">
        <v>1</v>
      </c>
      <c r="AC86" s="201" t="n">
        <v>3799553</v>
      </c>
      <c r="AD86" s="51"/>
      <c r="AE86" s="51"/>
      <c r="AF86" s="51"/>
      <c r="AG86" s="94"/>
      <c r="AH86" s="51"/>
      <c r="AI86" s="182"/>
      <c r="AJ86" s="184"/>
      <c r="AK86" s="184"/>
      <c r="AL86" s="184"/>
      <c r="AM86" s="46" t="s">
        <v>35</v>
      </c>
    </row>
    <row collapsed="false" customFormat="false" customHeight="false" hidden="false" ht="31.5" outlineLevel="0" r="87">
      <c r="A87" s="84" t="n">
        <v>70</v>
      </c>
      <c r="B87" s="56" t="s">
        <v>151</v>
      </c>
      <c r="C87" s="180" t="n">
        <v>240523.85</v>
      </c>
      <c r="D87" s="183" t="n">
        <v>240523.85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182"/>
      <c r="X87" s="94"/>
      <c r="Y87" s="51"/>
      <c r="Z87" s="183"/>
      <c r="AA87" s="51"/>
      <c r="AB87" s="51"/>
      <c r="AC87" s="183"/>
      <c r="AD87" s="51"/>
      <c r="AE87" s="51"/>
      <c r="AF87" s="51"/>
      <c r="AG87" s="94"/>
      <c r="AH87" s="51"/>
      <c r="AI87" s="183"/>
      <c r="AJ87" s="184"/>
      <c r="AK87" s="184"/>
      <c r="AL87" s="184"/>
      <c r="AM87" s="46" t="s">
        <v>39</v>
      </c>
    </row>
    <row collapsed="false" customFormat="false" customHeight="false" hidden="false" ht="31.5" outlineLevel="0" r="88">
      <c r="A88" s="84" t="n">
        <v>71</v>
      </c>
      <c r="B88" s="61" t="s">
        <v>259</v>
      </c>
      <c r="C88" s="180" t="n">
        <v>246467.97</v>
      </c>
      <c r="D88" s="183" t="n">
        <v>246467.97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182"/>
      <c r="X88" s="94"/>
      <c r="Y88" s="51"/>
      <c r="Z88" s="183"/>
      <c r="AA88" s="51"/>
      <c r="AB88" s="51"/>
      <c r="AC88" s="183"/>
      <c r="AD88" s="51"/>
      <c r="AE88" s="51"/>
      <c r="AF88" s="51"/>
      <c r="AG88" s="94"/>
      <c r="AH88" s="51"/>
      <c r="AI88" s="183"/>
      <c r="AJ88" s="184"/>
      <c r="AK88" s="184"/>
      <c r="AL88" s="184"/>
      <c r="AM88" s="46" t="s">
        <v>39</v>
      </c>
    </row>
    <row collapsed="false" customFormat="false" customHeight="false" hidden="false" ht="31.5" outlineLevel="0" r="89">
      <c r="A89" s="84" t="n">
        <v>72</v>
      </c>
      <c r="B89" s="56" t="s">
        <v>155</v>
      </c>
      <c r="C89" s="180" t="n">
        <v>240523.85</v>
      </c>
      <c r="D89" s="183" t="n">
        <v>240523.85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182"/>
      <c r="X89" s="94"/>
      <c r="Y89" s="51"/>
      <c r="Z89" s="183"/>
      <c r="AA89" s="51"/>
      <c r="AB89" s="51"/>
      <c r="AC89" s="183"/>
      <c r="AD89" s="51"/>
      <c r="AE89" s="51"/>
      <c r="AF89" s="51"/>
      <c r="AG89" s="94"/>
      <c r="AH89" s="51"/>
      <c r="AI89" s="183"/>
      <c r="AJ89" s="184"/>
      <c r="AK89" s="184"/>
      <c r="AL89" s="184"/>
      <c r="AM89" s="46" t="s">
        <v>39</v>
      </c>
    </row>
    <row collapsed="false" customFormat="false" customHeight="false" hidden="false" ht="31.5" outlineLevel="0" r="90">
      <c r="A90" s="84" t="n">
        <v>73</v>
      </c>
      <c r="B90" s="56" t="s">
        <v>157</v>
      </c>
      <c r="C90" s="180" t="n">
        <v>497798.34</v>
      </c>
      <c r="D90" s="183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182"/>
      <c r="X90" s="94" t="n">
        <v>250</v>
      </c>
      <c r="Y90" s="51" t="n">
        <v>1</v>
      </c>
      <c r="Z90" s="183" t="n">
        <v>497798.34</v>
      </c>
      <c r="AA90" s="51"/>
      <c r="AB90" s="51"/>
      <c r="AC90" s="183"/>
      <c r="AD90" s="51"/>
      <c r="AE90" s="51"/>
      <c r="AF90" s="51"/>
      <c r="AG90" s="94"/>
      <c r="AH90" s="51"/>
      <c r="AI90" s="183"/>
      <c r="AJ90" s="184"/>
      <c r="AK90" s="184"/>
      <c r="AL90" s="184"/>
      <c r="AM90" s="46" t="s">
        <v>35</v>
      </c>
    </row>
    <row collapsed="false" customFormat="false" customHeight="false" hidden="false" ht="31.5" outlineLevel="0" r="91">
      <c r="A91" s="84" t="n">
        <v>74</v>
      </c>
      <c r="B91" s="56" t="s">
        <v>158</v>
      </c>
      <c r="C91" s="180" t="n">
        <v>285164.76</v>
      </c>
      <c r="D91" s="183" t="n">
        <v>285164.76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182"/>
      <c r="X91" s="94"/>
      <c r="Y91" s="51"/>
      <c r="Z91" s="183"/>
      <c r="AA91" s="51"/>
      <c r="AB91" s="51"/>
      <c r="AC91" s="183"/>
      <c r="AD91" s="51"/>
      <c r="AE91" s="51"/>
      <c r="AF91" s="51"/>
      <c r="AG91" s="94"/>
      <c r="AH91" s="51"/>
      <c r="AI91" s="183"/>
      <c r="AJ91" s="184"/>
      <c r="AK91" s="184"/>
      <c r="AL91" s="184"/>
      <c r="AM91" s="46" t="s">
        <v>39</v>
      </c>
    </row>
    <row collapsed="false" customFormat="false" customHeight="false" hidden="false" ht="31.5" outlineLevel="0" r="92">
      <c r="A92" s="84" t="n">
        <v>75</v>
      </c>
      <c r="B92" s="56" t="s">
        <v>160</v>
      </c>
      <c r="C92" s="180" t="n">
        <v>520374.56</v>
      </c>
      <c r="D92" s="183" t="n">
        <v>520374.56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182"/>
      <c r="X92" s="94"/>
      <c r="Y92" s="51"/>
      <c r="Z92" s="183"/>
      <c r="AA92" s="51"/>
      <c r="AB92" s="51"/>
      <c r="AC92" s="183"/>
      <c r="AD92" s="51"/>
      <c r="AE92" s="51"/>
      <c r="AF92" s="51"/>
      <c r="AG92" s="94"/>
      <c r="AH92" s="51"/>
      <c r="AI92" s="183"/>
      <c r="AJ92" s="184"/>
      <c r="AK92" s="184"/>
      <c r="AL92" s="184"/>
      <c r="AM92" s="46" t="s">
        <v>39</v>
      </c>
    </row>
    <row collapsed="false" customFormat="false" customHeight="false" hidden="false" ht="31.5" outlineLevel="0" r="93">
      <c r="A93" s="84" t="n">
        <v>76</v>
      </c>
      <c r="B93" s="56" t="s">
        <v>162</v>
      </c>
      <c r="C93" s="180" t="n">
        <v>205008.08</v>
      </c>
      <c r="D93" s="183" t="n">
        <v>205008.08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182"/>
      <c r="X93" s="94"/>
      <c r="Y93" s="51"/>
      <c r="Z93" s="183"/>
      <c r="AA93" s="51"/>
      <c r="AB93" s="51"/>
      <c r="AC93" s="183"/>
      <c r="AD93" s="51"/>
      <c r="AE93" s="51"/>
      <c r="AF93" s="51"/>
      <c r="AG93" s="94"/>
      <c r="AH93" s="51"/>
      <c r="AI93" s="183"/>
      <c r="AJ93" s="184"/>
      <c r="AK93" s="184"/>
      <c r="AL93" s="184"/>
      <c r="AM93" s="46" t="s">
        <v>39</v>
      </c>
    </row>
    <row collapsed="false" customFormat="false" customHeight="false" hidden="false" ht="31.5" outlineLevel="0" r="94">
      <c r="A94" s="84" t="n">
        <v>77</v>
      </c>
      <c r="B94" s="56" t="s">
        <v>164</v>
      </c>
      <c r="C94" s="180" t="n">
        <v>3947789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204"/>
      <c r="AA94" s="51" t="n">
        <v>1</v>
      </c>
      <c r="AB94" s="51" t="n">
        <v>1</v>
      </c>
      <c r="AC94" s="201" t="n">
        <v>3947789</v>
      </c>
      <c r="AD94" s="51"/>
      <c r="AE94" s="51"/>
      <c r="AF94" s="51"/>
      <c r="AG94" s="94"/>
      <c r="AH94" s="51"/>
      <c r="AI94" s="182"/>
      <c r="AJ94" s="184"/>
      <c r="AK94" s="184"/>
      <c r="AL94" s="184"/>
      <c r="AM94" s="46" t="s">
        <v>39</v>
      </c>
    </row>
    <row collapsed="false" customFormat="false" customHeight="false" hidden="false" ht="31.5" outlineLevel="0" r="95">
      <c r="A95" s="84" t="n">
        <v>78</v>
      </c>
      <c r="B95" s="56" t="s">
        <v>260</v>
      </c>
      <c r="C95" s="180" t="n">
        <v>1345669.64</v>
      </c>
      <c r="D95" s="183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182"/>
      <c r="X95" s="94" t="n">
        <v>671</v>
      </c>
      <c r="Y95" s="51" t="n">
        <v>1</v>
      </c>
      <c r="Z95" s="183" t="n">
        <v>1345669.64</v>
      </c>
      <c r="AA95" s="51"/>
      <c r="AB95" s="51"/>
      <c r="AC95" s="183"/>
      <c r="AD95" s="51"/>
      <c r="AE95" s="51"/>
      <c r="AF95" s="51"/>
      <c r="AG95" s="94"/>
      <c r="AH95" s="51"/>
      <c r="AI95" s="183"/>
      <c r="AJ95" s="184"/>
      <c r="AK95" s="184"/>
      <c r="AL95" s="184"/>
      <c r="AM95" s="46" t="s">
        <v>35</v>
      </c>
    </row>
    <row collapsed="false" customFormat="false" customHeight="false" hidden="false" ht="31.5" outlineLevel="0" r="96">
      <c r="A96" s="84" t="n">
        <v>79</v>
      </c>
      <c r="B96" s="50" t="s">
        <v>167</v>
      </c>
      <c r="C96" s="180" t="n">
        <v>1620299.91</v>
      </c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51"/>
      <c r="AB96" s="51"/>
      <c r="AC96" s="74"/>
      <c r="AD96" s="51"/>
      <c r="AE96" s="51"/>
      <c r="AF96" s="51"/>
      <c r="AG96" s="94" t="n">
        <v>912</v>
      </c>
      <c r="AH96" s="51" t="n">
        <v>1</v>
      </c>
      <c r="AI96" s="182" t="n">
        <v>1620299.91</v>
      </c>
      <c r="AJ96" s="191"/>
      <c r="AK96" s="191"/>
      <c r="AL96" s="191"/>
      <c r="AM96" s="46" t="s">
        <v>35</v>
      </c>
    </row>
    <row collapsed="false" customFormat="false" customHeight="false" hidden="false" ht="31.5" outlineLevel="0" r="97">
      <c r="A97" s="84" t="n">
        <v>80</v>
      </c>
      <c r="B97" s="56" t="s">
        <v>168</v>
      </c>
      <c r="C97" s="180" t="n">
        <v>285164.76</v>
      </c>
      <c r="D97" s="183" t="n">
        <v>285164.76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182"/>
      <c r="X97" s="94"/>
      <c r="Y97" s="51"/>
      <c r="Z97" s="183"/>
      <c r="AA97" s="51"/>
      <c r="AB97" s="51"/>
      <c r="AC97" s="183"/>
      <c r="AD97" s="51"/>
      <c r="AE97" s="51"/>
      <c r="AF97" s="51"/>
      <c r="AG97" s="94"/>
      <c r="AH97" s="51"/>
      <c r="AI97" s="183"/>
      <c r="AJ97" s="184"/>
      <c r="AK97" s="184"/>
      <c r="AL97" s="184"/>
      <c r="AM97" s="46" t="s">
        <v>39</v>
      </c>
    </row>
    <row collapsed="false" customFormat="false" customHeight="false" hidden="false" ht="31.5" outlineLevel="0" r="98">
      <c r="A98" s="84" t="n">
        <v>81</v>
      </c>
      <c r="B98" s="56" t="s">
        <v>170</v>
      </c>
      <c r="C98" s="180" t="n">
        <v>2097478.69</v>
      </c>
      <c r="D98" s="183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182"/>
      <c r="X98" s="94"/>
      <c r="Y98" s="51"/>
      <c r="Z98" s="183"/>
      <c r="AA98" s="51"/>
      <c r="AB98" s="51"/>
      <c r="AC98" s="183"/>
      <c r="AD98" s="51"/>
      <c r="AE98" s="51"/>
      <c r="AF98" s="51"/>
      <c r="AG98" s="94" t="n">
        <v>1089.6</v>
      </c>
      <c r="AH98" s="51" t="n">
        <v>1</v>
      </c>
      <c r="AI98" s="183" t="n">
        <v>2097478.69</v>
      </c>
      <c r="AJ98" s="184"/>
      <c r="AK98" s="184"/>
      <c r="AL98" s="184"/>
      <c r="AM98" s="46" t="s">
        <v>39</v>
      </c>
    </row>
    <row collapsed="false" customFormat="false" customHeight="false" hidden="false" ht="31.5" outlineLevel="0" r="99">
      <c r="A99" s="84" t="n">
        <v>82</v>
      </c>
      <c r="B99" s="56" t="s">
        <v>171</v>
      </c>
      <c r="C99" s="180" t="n">
        <v>540618.92</v>
      </c>
      <c r="D99" s="183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182"/>
      <c r="X99" s="94"/>
      <c r="Y99" s="51"/>
      <c r="Z99" s="183"/>
      <c r="AA99" s="51"/>
      <c r="AB99" s="51"/>
      <c r="AC99" s="183"/>
      <c r="AD99" s="51"/>
      <c r="AE99" s="51"/>
      <c r="AF99" s="51"/>
      <c r="AG99" s="94" t="n">
        <v>261.8</v>
      </c>
      <c r="AH99" s="51" t="n">
        <v>1</v>
      </c>
      <c r="AI99" s="183" t="n">
        <v>540618.92</v>
      </c>
      <c r="AJ99" s="184"/>
      <c r="AK99" s="184"/>
      <c r="AL99" s="184"/>
      <c r="AM99" s="46" t="s">
        <v>39</v>
      </c>
    </row>
    <row collapsed="false" customFormat="false" customHeight="false" hidden="false" ht="31.5" outlineLevel="0" r="100">
      <c r="A100" s="84" t="n">
        <v>83</v>
      </c>
      <c r="B100" s="56" t="s">
        <v>172</v>
      </c>
      <c r="C100" s="180" t="n">
        <v>693361.46</v>
      </c>
      <c r="D100" s="183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182"/>
      <c r="X100" s="94"/>
      <c r="Y100" s="51"/>
      <c r="Z100" s="183"/>
      <c r="AA100" s="51"/>
      <c r="AB100" s="51"/>
      <c r="AC100" s="183"/>
      <c r="AD100" s="51"/>
      <c r="AE100" s="51"/>
      <c r="AF100" s="51"/>
      <c r="AG100" s="94" t="n">
        <v>344.1</v>
      </c>
      <c r="AH100" s="51" t="n">
        <v>1</v>
      </c>
      <c r="AI100" s="183" t="n">
        <v>693361.46</v>
      </c>
      <c r="AJ100" s="184"/>
      <c r="AK100" s="184"/>
      <c r="AL100" s="184"/>
      <c r="AM100" s="46" t="s">
        <v>39</v>
      </c>
    </row>
    <row collapsed="false" customFormat="false" customHeight="false" hidden="false" ht="31.5" outlineLevel="0" r="101">
      <c r="A101" s="84" t="n">
        <v>84</v>
      </c>
      <c r="B101" s="56" t="s">
        <v>173</v>
      </c>
      <c r="C101" s="180" t="n">
        <v>6789335.5</v>
      </c>
      <c r="D101" s="183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182"/>
      <c r="X101" s="94"/>
      <c r="Y101" s="51"/>
      <c r="Z101" s="183"/>
      <c r="AA101" s="51"/>
      <c r="AB101" s="51"/>
      <c r="AC101" s="183"/>
      <c r="AD101" s="51"/>
      <c r="AE101" s="51"/>
      <c r="AF101" s="51"/>
      <c r="AG101" s="94" t="n">
        <v>3236.1</v>
      </c>
      <c r="AH101" s="51" t="n">
        <v>1</v>
      </c>
      <c r="AI101" s="183" t="n">
        <v>6789335.5</v>
      </c>
      <c r="AJ101" s="184"/>
      <c r="AK101" s="184"/>
      <c r="AL101" s="184"/>
      <c r="AM101" s="46" t="s">
        <v>39</v>
      </c>
    </row>
    <row collapsed="false" customFormat="false" customHeight="false" hidden="false" ht="31.5" outlineLevel="0" r="102">
      <c r="A102" s="84" t="n">
        <v>85</v>
      </c>
      <c r="B102" s="56" t="s">
        <v>174</v>
      </c>
      <c r="C102" s="180" t="n">
        <v>520374.56</v>
      </c>
      <c r="D102" s="183" t="n">
        <v>520374.56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182"/>
      <c r="X102" s="94"/>
      <c r="Y102" s="51"/>
      <c r="Z102" s="183"/>
      <c r="AA102" s="51"/>
      <c r="AB102" s="51"/>
      <c r="AC102" s="183"/>
      <c r="AD102" s="51"/>
      <c r="AE102" s="51"/>
      <c r="AF102" s="51"/>
      <c r="AG102" s="94"/>
      <c r="AH102" s="51"/>
      <c r="AI102" s="183"/>
      <c r="AJ102" s="184"/>
      <c r="AK102" s="184"/>
      <c r="AL102" s="184"/>
      <c r="AM102" s="46" t="s">
        <v>39</v>
      </c>
    </row>
    <row collapsed="false" customFormat="false" customHeight="false" hidden="false" ht="31.5" outlineLevel="0" r="103">
      <c r="A103" s="84" t="n">
        <v>86</v>
      </c>
      <c r="B103" s="56" t="s">
        <v>176</v>
      </c>
      <c r="C103" s="180" t="n">
        <v>240523.85</v>
      </c>
      <c r="D103" s="183" t="n">
        <v>240523.85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182"/>
      <c r="X103" s="94"/>
      <c r="Y103" s="51"/>
      <c r="Z103" s="183"/>
      <c r="AA103" s="51"/>
      <c r="AB103" s="51"/>
      <c r="AC103" s="183"/>
      <c r="AD103" s="51"/>
      <c r="AE103" s="51"/>
      <c r="AF103" s="51"/>
      <c r="AG103" s="94"/>
      <c r="AH103" s="51"/>
      <c r="AI103" s="183"/>
      <c r="AJ103" s="184"/>
      <c r="AK103" s="184"/>
      <c r="AL103" s="184"/>
      <c r="AM103" s="46" t="s">
        <v>39</v>
      </c>
    </row>
    <row collapsed="false" customFormat="false" customHeight="false" hidden="false" ht="31.5" outlineLevel="0" r="104">
      <c r="A104" s="84" t="n">
        <v>87</v>
      </c>
      <c r="B104" s="56" t="s">
        <v>178</v>
      </c>
      <c r="C104" s="180" t="n">
        <v>5522942.88</v>
      </c>
      <c r="D104" s="183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182"/>
      <c r="X104" s="94"/>
      <c r="Y104" s="51"/>
      <c r="Z104" s="183"/>
      <c r="AA104" s="51"/>
      <c r="AB104" s="51"/>
      <c r="AC104" s="183"/>
      <c r="AD104" s="51"/>
      <c r="AE104" s="51"/>
      <c r="AF104" s="51"/>
      <c r="AG104" s="94" t="n">
        <v>2838.1</v>
      </c>
      <c r="AH104" s="51" t="n">
        <v>1</v>
      </c>
      <c r="AI104" s="183" t="n">
        <v>5522942.88</v>
      </c>
      <c r="AJ104" s="184"/>
      <c r="AK104" s="184"/>
      <c r="AL104" s="184"/>
      <c r="AM104" s="46" t="s">
        <v>39</v>
      </c>
    </row>
    <row collapsed="false" customFormat="false" customHeight="false" hidden="false" ht="31.5" outlineLevel="0" r="105">
      <c r="A105" s="84" t="n">
        <v>88</v>
      </c>
      <c r="B105" s="56" t="s">
        <v>179</v>
      </c>
      <c r="C105" s="180" t="n">
        <v>285164.76</v>
      </c>
      <c r="D105" s="183" t="n">
        <v>285164.76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182"/>
      <c r="X105" s="94"/>
      <c r="Y105" s="51"/>
      <c r="Z105" s="183"/>
      <c r="AA105" s="51"/>
      <c r="AB105" s="51"/>
      <c r="AC105" s="183"/>
      <c r="AD105" s="51"/>
      <c r="AE105" s="51"/>
      <c r="AF105" s="51"/>
      <c r="AG105" s="94"/>
      <c r="AH105" s="51"/>
      <c r="AI105" s="183"/>
      <c r="AJ105" s="184"/>
      <c r="AK105" s="184"/>
      <c r="AL105" s="184"/>
      <c r="AM105" s="46" t="s">
        <v>39</v>
      </c>
    </row>
    <row collapsed="false" customFormat="false" customHeight="false" hidden="false" ht="31.5" outlineLevel="0" r="106">
      <c r="A106" s="84" t="n">
        <v>89</v>
      </c>
      <c r="B106" s="50" t="s">
        <v>181</v>
      </c>
      <c r="C106" s="180" t="n">
        <v>2544934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51" t="n">
        <v>1</v>
      </c>
      <c r="AB106" s="51" t="n">
        <v>1</v>
      </c>
      <c r="AC106" s="199" t="n">
        <v>2544934</v>
      </c>
      <c r="AD106" s="51"/>
      <c r="AE106" s="51"/>
      <c r="AF106" s="51"/>
      <c r="AG106" s="94"/>
      <c r="AH106" s="51"/>
      <c r="AI106" s="182"/>
      <c r="AJ106" s="191"/>
      <c r="AK106" s="191"/>
      <c r="AL106" s="191"/>
      <c r="AM106" s="46" t="s">
        <v>39</v>
      </c>
    </row>
    <row collapsed="false" customFormat="false" customHeight="false" hidden="false" ht="31.5" outlineLevel="0" r="107">
      <c r="A107" s="84" t="n">
        <v>90</v>
      </c>
      <c r="B107" s="56" t="s">
        <v>183</v>
      </c>
      <c r="C107" s="180" t="n">
        <v>199521.68</v>
      </c>
      <c r="D107" s="183" t="n">
        <v>199521.68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182"/>
      <c r="X107" s="94"/>
      <c r="Y107" s="51"/>
      <c r="Z107" s="183"/>
      <c r="AA107" s="51"/>
      <c r="AB107" s="51"/>
      <c r="AC107" s="183"/>
      <c r="AD107" s="51"/>
      <c r="AE107" s="51"/>
      <c r="AF107" s="51"/>
      <c r="AG107" s="94"/>
      <c r="AH107" s="51"/>
      <c r="AI107" s="183"/>
      <c r="AJ107" s="184"/>
      <c r="AK107" s="184"/>
      <c r="AL107" s="184"/>
      <c r="AM107" s="46" t="s">
        <v>39</v>
      </c>
    </row>
    <row collapsed="false" customFormat="false" customHeight="true" hidden="false" ht="21.75" outlineLevel="0" r="108">
      <c r="A108" s="205"/>
      <c r="B108" s="206" t="str">
        <f aca="false">'Прил 1'!B107</f>
        <v>Всего по району</v>
      </c>
      <c r="C108" s="207" t="n">
        <f aca="false">SUM(C18:C107)</f>
        <v>351487000.002105</v>
      </c>
      <c r="D108" s="207" t="n">
        <f aca="false">SUM(D18:D107)</f>
        <v>11952007.33</v>
      </c>
      <c r="E108" s="207" t="n">
        <f aca="false">SUM(E18:E107)</f>
        <v>740999.66</v>
      </c>
      <c r="F108" s="208" t="n">
        <f aca="false">SUM(F18:F107)</f>
        <v>0</v>
      </c>
      <c r="G108" s="208" t="n">
        <f aca="false">SUM(G18:G107)</f>
        <v>0</v>
      </c>
      <c r="H108" s="208" t="n">
        <f aca="false">SUM(H18:H107)</f>
        <v>0</v>
      </c>
      <c r="I108" s="208" t="n">
        <f aca="false">SUM(I18:I107)</f>
        <v>0</v>
      </c>
      <c r="J108" s="208" t="n">
        <f aca="false">SUM(J18:J107)</f>
        <v>0</v>
      </c>
      <c r="K108" s="208" t="n">
        <f aca="false">SUM(K18:K107)</f>
        <v>0</v>
      </c>
      <c r="L108" s="208" t="n">
        <f aca="false">SUM(L18:L107)</f>
        <v>0</v>
      </c>
      <c r="M108" s="208" t="n">
        <f aca="false">SUM(M18:M107)</f>
        <v>0</v>
      </c>
      <c r="N108" s="208" t="n">
        <f aca="false">SUM(N18:N107)</f>
        <v>0</v>
      </c>
      <c r="O108" s="208" t="n">
        <f aca="false">SUM(O18:O107)</f>
        <v>0</v>
      </c>
      <c r="P108" s="208" t="n">
        <f aca="false">SUM(P18:P107)</f>
        <v>0</v>
      </c>
      <c r="Q108" s="208" t="n">
        <f aca="false">SUM(Q18:Q107)</f>
        <v>0</v>
      </c>
      <c r="R108" s="208" t="n">
        <f aca="false">SUM(R18:R107)</f>
        <v>0</v>
      </c>
      <c r="S108" s="208" t="n">
        <f aca="false">SUM(S18:S107)</f>
        <v>0</v>
      </c>
      <c r="T108" s="208" t="n">
        <f aca="false">SUM(T18:T107)</f>
        <v>0</v>
      </c>
      <c r="U108" s="208" t="n">
        <f aca="false">SUM(U18:U107)</f>
        <v>0</v>
      </c>
      <c r="V108" s="208" t="n">
        <f aca="false">SUM(V18:V107)</f>
        <v>1</v>
      </c>
      <c r="W108" s="207" t="n">
        <f aca="false">SUM(W18:W107)</f>
        <v>740999.66</v>
      </c>
      <c r="X108" s="207" t="n">
        <f aca="false">SUM(X18:X107)</f>
        <v>5120.6</v>
      </c>
      <c r="Y108" s="208" t="n">
        <f aca="false">SUM(Y18:Y107)</f>
        <v>7</v>
      </c>
      <c r="Z108" s="207" t="n">
        <f aca="false">SUM(Z18:Z107)</f>
        <v>10747907.57</v>
      </c>
      <c r="AA108" s="208" t="n">
        <f aca="false">SUM(AA18:AA107)</f>
        <v>49</v>
      </c>
      <c r="AB108" s="208" t="n">
        <f aca="false">SUM(AB18:AB107)</f>
        <v>19</v>
      </c>
      <c r="AC108" s="207" t="n">
        <f aca="false">SUM(AC18:AC107)</f>
        <v>156353744</v>
      </c>
      <c r="AD108" s="207" t="n">
        <f aca="false">SUM(AD18:AD107)</f>
        <v>0</v>
      </c>
      <c r="AE108" s="207" t="n">
        <f aca="false">SUM(AE18:AE107)</f>
        <v>0</v>
      </c>
      <c r="AF108" s="207" t="n">
        <f aca="false">SUM(AF18:AF107)</f>
        <v>0</v>
      </c>
      <c r="AG108" s="207" t="n">
        <f aca="false">SUM(AG18:AG107)</f>
        <v>99618.04</v>
      </c>
      <c r="AH108" s="208" t="n">
        <f aca="false">SUM(AH18:AH107)</f>
        <v>33</v>
      </c>
      <c r="AI108" s="207" t="n">
        <f aca="false">SUM(AI18:AI107)</f>
        <v>171692341.442105</v>
      </c>
      <c r="AJ108" s="207" t="n">
        <f aca="false">SUM(AJ18:AJ107)</f>
        <v>0</v>
      </c>
      <c r="AK108" s="207" t="n">
        <f aca="false">SUM(AK18:AK107)</f>
        <v>0</v>
      </c>
      <c r="AL108" s="207" t="n">
        <f aca="false">SUM(AL18:AL107)</f>
        <v>0</v>
      </c>
      <c r="AM108" s="184"/>
    </row>
    <row collapsed="false" customFormat="false" customHeight="true" hidden="false" ht="21.75" outlineLevel="0" r="109">
      <c r="A109" s="209"/>
      <c r="B109" s="210"/>
      <c r="C109" s="211"/>
      <c r="D109" s="212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2"/>
      <c r="Y109" s="213"/>
      <c r="Z109" s="211"/>
      <c r="AA109" s="213"/>
      <c r="AB109" s="213"/>
      <c r="AC109" s="211"/>
      <c r="AD109" s="211"/>
      <c r="AE109" s="211"/>
      <c r="AF109" s="211"/>
      <c r="AG109" s="211"/>
      <c r="AH109" s="213"/>
      <c r="AI109" s="211"/>
      <c r="AJ109" s="214"/>
      <c r="AK109" s="214"/>
      <c r="AL109" s="214"/>
      <c r="AM109" s="214"/>
    </row>
    <row collapsed="false" customFormat="false" customHeight="true" hidden="false" ht="28.5" outlineLevel="0" r="110">
      <c r="C110" s="200"/>
      <c r="D110" s="200"/>
      <c r="AC110" s="215"/>
    </row>
    <row collapsed="false" customFormat="true" customHeight="true" hidden="false" ht="35.25" outlineLevel="0" r="111" s="110">
      <c r="A111" s="109" t="s">
        <v>261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collapsed="false" customFormat="false" customHeight="true" hidden="false" ht="9" outlineLevel="0" r="112"/>
    <row collapsed="false" customFormat="true" customHeight="true" hidden="true" ht="35.25" outlineLevel="0" r="113" s="110">
      <c r="A113" s="216" t="s">
        <v>262</v>
      </c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</row>
    <row collapsed="false" customFormat="true" customHeight="true" hidden="false" ht="20.25" outlineLevel="0" r="114" s="115">
      <c r="A114" s="111"/>
      <c r="B114" s="217"/>
      <c r="C114" s="111"/>
      <c r="D114" s="111"/>
      <c r="E114" s="111"/>
      <c r="F114" s="111"/>
      <c r="G114" s="111"/>
      <c r="H114" s="112"/>
      <c r="I114" s="111"/>
      <c r="J114" s="111"/>
      <c r="K114" s="111"/>
      <c r="L114" s="111"/>
      <c r="M114" s="113"/>
      <c r="N114" s="113"/>
      <c r="O114" s="113"/>
      <c r="P114" s="111"/>
      <c r="Q114" s="111"/>
      <c r="R114" s="111"/>
      <c r="S114" s="111"/>
      <c r="T114" s="218"/>
    </row>
    <row collapsed="false" customFormat="false" customHeight="false" hidden="true" ht="23.25" outlineLevel="0" r="115">
      <c r="A115" s="111"/>
      <c r="B115" s="217"/>
      <c r="C115" s="111"/>
      <c r="D115" s="111"/>
      <c r="E115" s="111"/>
      <c r="F115" s="111"/>
      <c r="G115" s="111"/>
      <c r="H115" s="112"/>
      <c r="I115" s="111"/>
      <c r="J115" s="111"/>
      <c r="K115" s="111"/>
      <c r="L115" s="111"/>
      <c r="M115" s="219"/>
      <c r="N115" s="220"/>
      <c r="P115" s="221"/>
      <c r="Q115" s="111"/>
      <c r="R115" s="111"/>
      <c r="S115" s="111"/>
      <c r="T115" s="218"/>
    </row>
    <row collapsed="false" customFormat="true" customHeight="true" hidden="false" ht="44.25" outlineLevel="0" r="116" s="110">
      <c r="A116" s="133" t="s">
        <v>263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</row>
    <row collapsed="false" customFormat="true" customHeight="false" hidden="true" ht="23.25" outlineLevel="0" r="117" s="115">
      <c r="A117" s="118"/>
      <c r="B117" s="217"/>
      <c r="C117" s="111"/>
      <c r="D117" s="111"/>
      <c r="E117" s="119"/>
      <c r="F117" s="111"/>
      <c r="G117" s="111"/>
      <c r="H117" s="112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218"/>
    </row>
    <row collapsed="false" customFormat="false" customHeight="true" hidden="true" ht="23.25" outlineLevel="0" r="118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218"/>
    </row>
    <row collapsed="false" customFormat="false" customHeight="false" hidden="true" ht="23.25" outlineLevel="0" r="119">
      <c r="A119" s="118"/>
      <c r="B119" s="217"/>
      <c r="C119" s="111"/>
      <c r="D119" s="111"/>
      <c r="E119" s="119"/>
      <c r="F119" s="111"/>
      <c r="G119" s="111"/>
      <c r="H119" s="112"/>
      <c r="I119" s="111"/>
      <c r="J119" s="111"/>
      <c r="K119" s="111"/>
      <c r="L119" s="111"/>
      <c r="M119" s="111"/>
      <c r="N119" s="222"/>
      <c r="O119" s="111"/>
      <c r="P119" s="111"/>
      <c r="Q119" s="111"/>
      <c r="R119" s="111"/>
      <c r="S119" s="111"/>
      <c r="T119" s="218"/>
    </row>
    <row collapsed="false" customFormat="true" customHeight="false" hidden="true" ht="23.25" outlineLevel="0" r="120" s="131">
      <c r="A120" s="125"/>
      <c r="B120" s="223"/>
      <c r="C120" s="16"/>
      <c r="D120" s="16"/>
      <c r="E120" s="126"/>
      <c r="F120" s="16"/>
      <c r="G120" s="16"/>
      <c r="H120" s="127"/>
      <c r="I120" s="16"/>
      <c r="J120" s="16"/>
      <c r="K120" s="16"/>
      <c r="L120" s="128"/>
      <c r="M120" s="129"/>
      <c r="N120" s="129"/>
      <c r="O120" s="129"/>
      <c r="P120" s="224"/>
      <c r="Q120" s="16"/>
      <c r="S120" s="16"/>
      <c r="T120" s="218"/>
    </row>
    <row collapsed="false" customFormat="true" customHeight="true" hidden="true" ht="23.25" outlineLevel="0" r="121" s="110">
      <c r="A121" s="132"/>
      <c r="B121" s="132"/>
      <c r="C121" s="132"/>
      <c r="D121" s="132"/>
      <c r="E121" s="133"/>
      <c r="F121" s="133"/>
      <c r="G121" s="133"/>
      <c r="H121" s="134"/>
      <c r="I121" s="133"/>
      <c r="J121" s="133"/>
      <c r="K121" s="135"/>
      <c r="L121" s="128"/>
      <c r="M121" s="129"/>
      <c r="N121" s="129"/>
      <c r="O121" s="129"/>
      <c r="P121" s="224"/>
      <c r="Q121" s="133"/>
      <c r="R121" s="133"/>
      <c r="T121" s="225"/>
    </row>
    <row collapsed="false" customFormat="true" customHeight="true" hidden="true" ht="27.75" outlineLevel="0" r="122" s="16">
      <c r="B122" s="223"/>
      <c r="C122" s="138"/>
      <c r="D122" s="138"/>
      <c r="E122" s="138"/>
      <c r="F122" s="138"/>
      <c r="G122" s="138"/>
      <c r="H122" s="126"/>
      <c r="I122" s="126"/>
      <c r="J122" s="126"/>
      <c r="K122" s="135"/>
      <c r="L122" s="139"/>
      <c r="M122" s="129"/>
      <c r="N122" s="129"/>
      <c r="O122" s="129"/>
      <c r="P122" s="224"/>
      <c r="T122" s="226"/>
    </row>
    <row collapsed="false" customFormat="false" customHeight="true" hidden="true" ht="34.5" outlineLevel="0" r="123">
      <c r="A123" s="16"/>
      <c r="B123" s="223"/>
      <c r="C123" s="138"/>
      <c r="D123" s="138"/>
      <c r="E123" s="138"/>
      <c r="F123" s="138"/>
      <c r="G123" s="138"/>
      <c r="H123" s="126"/>
      <c r="I123" s="126"/>
      <c r="J123" s="126"/>
      <c r="K123" s="141"/>
      <c r="L123" s="128"/>
      <c r="M123" s="129"/>
      <c r="N123" s="129"/>
      <c r="O123" s="129"/>
      <c r="P123" s="224"/>
      <c r="T123" s="226"/>
    </row>
    <row collapsed="false" customFormat="false" customHeight="true" hidden="true" ht="78.75" outlineLevel="0" r="124">
      <c r="A124" s="16"/>
      <c r="B124" s="223"/>
      <c r="C124" s="138"/>
      <c r="D124" s="138"/>
      <c r="E124" s="138"/>
      <c r="F124" s="138"/>
      <c r="G124" s="138"/>
      <c r="H124" s="126"/>
      <c r="I124" s="126"/>
      <c r="J124" s="126"/>
      <c r="K124" s="126"/>
      <c r="L124" s="227"/>
      <c r="M124" s="228"/>
      <c r="N124" s="228"/>
      <c r="O124" s="228"/>
      <c r="P124" s="224"/>
      <c r="T124" s="226"/>
    </row>
    <row collapsed="false" customFormat="false" customHeight="false" hidden="false" ht="15.75" outlineLevel="0" r="125">
      <c r="A125" s="229"/>
      <c r="B125" s="13"/>
      <c r="C125" s="230"/>
      <c r="D125" s="231"/>
      <c r="E125" s="11"/>
      <c r="F125" s="232"/>
      <c r="G125" s="233"/>
      <c r="H125" s="11"/>
      <c r="I125" s="11"/>
      <c r="J125" s="11"/>
      <c r="K125" s="11"/>
      <c r="L125" s="11"/>
      <c r="M125" s="234"/>
      <c r="N125" s="234"/>
      <c r="O125" s="234"/>
      <c r="P125" s="234"/>
      <c r="Q125" s="234"/>
      <c r="R125" s="234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5"/>
      <c r="AM125" s="11"/>
    </row>
    <row collapsed="false" customFormat="false" customHeight="false" hidden="false" ht="15" outlineLevel="0" r="130">
      <c r="C130" s="235"/>
    </row>
    <row collapsed="false" customFormat="false" customHeight="false" hidden="false" ht="15" outlineLevel="0" r="133">
      <c r="C133" s="200"/>
    </row>
    <row collapsed="false" customFormat="false" customHeight="false" hidden="false" ht="15.75" outlineLevel="0" r="143">
      <c r="AI143" s="236" t="s">
        <v>264</v>
      </c>
      <c r="AJ143" s="236"/>
      <c r="AK143" s="236"/>
      <c r="AL143" s="236"/>
      <c r="AM143" s="236"/>
    </row>
  </sheetData>
  <mergeCells count="29">
    <mergeCell ref="A1:B1"/>
    <mergeCell ref="A2:B2"/>
    <mergeCell ref="A3:B3"/>
    <mergeCell ref="A5:B5"/>
    <mergeCell ref="A7:B7"/>
    <mergeCell ref="A8:AM8"/>
    <mergeCell ref="A9:AM9"/>
    <mergeCell ref="A10:AM10"/>
    <mergeCell ref="A11:AM11"/>
    <mergeCell ref="A13:A16"/>
    <mergeCell ref="B13:B16"/>
    <mergeCell ref="C13:C15"/>
    <mergeCell ref="D13:AI13"/>
    <mergeCell ref="AM13:AM16"/>
    <mergeCell ref="D14:D15"/>
    <mergeCell ref="E14:F14"/>
    <mergeCell ref="G14:W14"/>
    <mergeCell ref="X14:Z15"/>
    <mergeCell ref="AA14:AC15"/>
    <mergeCell ref="AD14:AF15"/>
    <mergeCell ref="AG14:AI15"/>
    <mergeCell ref="G15:J15"/>
    <mergeCell ref="K15:N15"/>
    <mergeCell ref="O15:R15"/>
    <mergeCell ref="S15:U15"/>
    <mergeCell ref="V15:W15"/>
    <mergeCell ref="A111:AC111"/>
    <mergeCell ref="M125:R125"/>
    <mergeCell ref="AI143:AM143"/>
  </mergeCells>
  <printOptions headings="false" gridLines="false" gridLinesSet="true" horizontalCentered="false" verticalCentered="false"/>
  <pageMargins left="0.7875" right="0.236111111111111" top="0.315277777777778" bottom="0.275694444444444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1:69"/>
  <sheetViews>
    <sheetView colorId="64" defaultGridColor="true" rightToLeft="false" showFormulas="false" showGridLines="true" showOutlineSymbols="true" showRowColHeaders="true" showZeros="true" tabSelected="false" topLeftCell="A10" view="normal" windowProtection="false" workbookViewId="0" zoomScale="100" zoomScaleNormal="100" zoomScalePageLayoutView="100">
      <selection activeCell="M15" activeCellId="1" pane="topLeft" sqref="C20:C95 M15"/>
    </sheetView>
  </sheetViews>
  <sheetFormatPr defaultRowHeight="15"/>
  <cols>
    <col collapsed="false" hidden="false" max="1" min="1" style="237" width="8.72959183673469"/>
    <col collapsed="false" hidden="false" max="2" min="2" style="237" width="19.7091836734694"/>
    <col collapsed="false" hidden="false" max="8" min="3" style="237" width="8.72959183673469"/>
    <col collapsed="false" hidden="false" max="9" min="9" style="237" width="11.5714285714286"/>
    <col collapsed="false" hidden="false" max="10" min="10" style="237" width="12.4183673469388"/>
    <col collapsed="false" hidden="false" max="11" min="11" style="237" width="13.1377551020408"/>
    <col collapsed="false" hidden="false" max="12" min="12" style="238" width="8.72959183673469"/>
    <col collapsed="false" hidden="false" max="13" min="13" style="237" width="25"/>
    <col collapsed="false" hidden="false" max="14" min="14" style="237" width="17.1428571428571"/>
    <col collapsed="false" hidden="false" max="15" min="15" style="237" width="13.2857142857143"/>
    <col collapsed="false" hidden="false" max="16" min="16" style="215" width="12.8622448979592"/>
    <col collapsed="false" hidden="false" max="17" min="17" style="237" width="13.1377551020408"/>
    <col collapsed="false" hidden="false" max="1025" min="18" style="237" width="8.72959183673469"/>
  </cols>
  <sheetData>
    <row collapsed="false" customFormat="false" customHeight="false" hidden="false" ht="18.75" outlineLevel="0" r="1">
      <c r="A1" s="1"/>
      <c r="B1" s="2"/>
      <c r="C1" s="2"/>
      <c r="D1" s="3"/>
      <c r="E1" s="4"/>
      <c r="F1" s="4"/>
      <c r="G1" s="4"/>
      <c r="H1" s="4"/>
      <c r="I1" s="5"/>
      <c r="J1" s="5"/>
      <c r="K1" s="5"/>
      <c r="L1" s="6"/>
      <c r="M1" s="7"/>
      <c r="N1" s="8"/>
      <c r="O1" s="3"/>
      <c r="P1" s="9" t="s">
        <v>0</v>
      </c>
      <c r="Q1" s="2"/>
    </row>
    <row collapsed="false" customFormat="false" customHeight="false" hidden="false" ht="15.75" outlineLevel="0" r="2">
      <c r="A2" s="10"/>
      <c r="B2" s="10"/>
      <c r="C2" s="10"/>
      <c r="D2" s="11"/>
      <c r="E2" s="4"/>
      <c r="F2" s="4"/>
      <c r="G2" s="4"/>
      <c r="H2" s="4"/>
      <c r="I2" s="5"/>
      <c r="J2" s="5"/>
      <c r="K2" s="5"/>
      <c r="L2" s="12"/>
      <c r="M2" s="13"/>
      <c r="N2" s="8"/>
      <c r="O2" s="14"/>
      <c r="P2" s="15" t="s">
        <v>1</v>
      </c>
      <c r="Q2" s="16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collapsed="false" customFormat="false" customHeight="false" hidden="false" ht="15.75" outlineLevel="0" r="3">
      <c r="A3" s="10"/>
      <c r="B3" s="10"/>
      <c r="C3" s="10"/>
      <c r="D3" s="11"/>
      <c r="E3" s="4"/>
      <c r="F3" s="4"/>
      <c r="G3" s="4"/>
      <c r="H3" s="4"/>
      <c r="I3" s="5"/>
      <c r="J3" s="5"/>
      <c r="K3" s="5"/>
      <c r="L3" s="12"/>
      <c r="M3" s="13"/>
      <c r="N3" s="8"/>
      <c r="O3" s="17"/>
      <c r="P3" s="15" t="s">
        <v>2</v>
      </c>
      <c r="Q3" s="16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collapsed="false" customFormat="false" customHeight="false" hidden="false" ht="15.75" outlineLevel="0" r="4">
      <c r="A4" s="18"/>
      <c r="B4" s="19"/>
      <c r="C4" s="19"/>
      <c r="D4" s="11"/>
      <c r="E4" s="4"/>
      <c r="F4" s="4"/>
      <c r="G4" s="4"/>
      <c r="H4" s="4"/>
      <c r="I4" s="5"/>
      <c r="J4" s="5"/>
      <c r="K4" s="5"/>
      <c r="L4" s="12"/>
      <c r="M4" s="13"/>
      <c r="N4" s="8"/>
      <c r="O4" s="17"/>
      <c r="P4" s="15" t="s">
        <v>3</v>
      </c>
      <c r="Q4" s="16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collapsed="false" customFormat="false" customHeight="false" hidden="false" ht="15.75" outlineLevel="0" r="5">
      <c r="A5" s="20"/>
      <c r="B5" s="20"/>
      <c r="C5" s="20"/>
      <c r="D5" s="11"/>
      <c r="E5" s="21"/>
      <c r="F5" s="21"/>
      <c r="G5" s="21"/>
      <c r="H5" s="21"/>
      <c r="I5" s="22"/>
      <c r="J5" s="22"/>
      <c r="K5" s="22"/>
      <c r="L5" s="23"/>
      <c r="M5" s="24"/>
      <c r="N5" s="25"/>
      <c r="O5" s="14"/>
      <c r="P5" s="15" t="s">
        <v>4</v>
      </c>
      <c r="Q5" s="16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collapsed="false" customFormat="false" customHeight="false" hidden="false" ht="15.75" outlineLevel="0" r="6">
      <c r="A6" s="26"/>
      <c r="B6" s="19"/>
      <c r="C6" s="19"/>
      <c r="D6" s="11"/>
      <c r="E6" s="27"/>
      <c r="F6" s="27"/>
      <c r="G6" s="27"/>
      <c r="H6" s="27"/>
      <c r="I6" s="28"/>
      <c r="J6" s="28"/>
      <c r="K6" s="28"/>
      <c r="L6" s="29"/>
      <c r="M6" s="30"/>
      <c r="N6" s="31"/>
      <c r="O6" s="14"/>
      <c r="P6" s="15" t="s">
        <v>5</v>
      </c>
      <c r="Q6" s="16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collapsed="false" customFormat="false" customHeight="false" hidden="false" ht="15.75" outlineLevel="0" r="7">
      <c r="A7" s="10"/>
      <c r="B7" s="10"/>
      <c r="C7" s="10"/>
      <c r="D7" s="11"/>
      <c r="E7" s="27"/>
      <c r="F7" s="27"/>
      <c r="G7" s="27"/>
      <c r="H7" s="27"/>
      <c r="I7" s="28"/>
      <c r="J7" s="28"/>
      <c r="K7" s="28"/>
      <c r="L7" s="29"/>
      <c r="M7" s="30"/>
      <c r="N7" s="31"/>
      <c r="O7" s="14"/>
      <c r="P7" s="15" t="s">
        <v>6</v>
      </c>
      <c r="Q7" s="16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collapsed="false" customFormat="false" customHeight="true" hidden="false" ht="20.25" outlineLevel="0" r="8">
      <c r="A8" s="32" t="s">
        <v>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collapsed="false" customFormat="false" customHeight="true" hidden="false" ht="20.25" outlineLevel="0" r="9">
      <c r="A9" s="32" t="s">
        <v>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collapsed="false" customFormat="false" customHeight="true" hidden="false" ht="27" outlineLevel="0" r="10">
      <c r="A10" s="33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collapsed="false" customFormat="false" customHeight="true" hidden="false" ht="15.75" outlineLevel="0" r="11">
      <c r="A11" s="34" t="s">
        <v>10</v>
      </c>
      <c r="B11" s="34" t="s">
        <v>11</v>
      </c>
      <c r="C11" s="34"/>
      <c r="D11" s="35" t="s">
        <v>12</v>
      </c>
      <c r="E11" s="35"/>
      <c r="F11" s="36" t="s">
        <v>13</v>
      </c>
      <c r="G11" s="37" t="s">
        <v>14</v>
      </c>
      <c r="H11" s="37" t="s">
        <v>15</v>
      </c>
      <c r="I11" s="36" t="s">
        <v>16</v>
      </c>
      <c r="J11" s="34" t="s">
        <v>17</v>
      </c>
      <c r="K11" s="34"/>
      <c r="L11" s="38" t="s">
        <v>18</v>
      </c>
      <c r="M11" s="36" t="s">
        <v>19</v>
      </c>
      <c r="N11" s="34" t="s">
        <v>20</v>
      </c>
      <c r="O11" s="39" t="s">
        <v>21</v>
      </c>
      <c r="P11" s="40" t="s">
        <v>22</v>
      </c>
      <c r="Q11" s="36" t="s">
        <v>23</v>
      </c>
      <c r="R11" s="36" t="s">
        <v>24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collapsed="false" customFormat="false" customHeight="true" hidden="false" ht="222.75" outlineLevel="0" r="12">
      <c r="A12" s="34"/>
      <c r="B12" s="34"/>
      <c r="C12" s="34"/>
      <c r="D12" s="37" t="s">
        <v>25</v>
      </c>
      <c r="E12" s="37" t="s">
        <v>26</v>
      </c>
      <c r="F12" s="36"/>
      <c r="G12" s="37"/>
      <c r="H12" s="37"/>
      <c r="I12" s="36"/>
      <c r="J12" s="36" t="s">
        <v>27</v>
      </c>
      <c r="K12" s="36" t="s">
        <v>28</v>
      </c>
      <c r="L12" s="38"/>
      <c r="M12" s="36"/>
      <c r="N12" s="34"/>
      <c r="O12" s="39"/>
      <c r="P12" s="40"/>
      <c r="Q12" s="36"/>
      <c r="R12" s="36"/>
      <c r="S12" s="0"/>
      <c r="T12" s="41"/>
      <c r="U12" s="41"/>
      <c r="V12" s="41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collapsed="false" customFormat="false" customHeight="true" hidden="false" ht="42.75" outlineLevel="0" r="13">
      <c r="A13" s="34"/>
      <c r="B13" s="34"/>
      <c r="C13" s="34"/>
      <c r="D13" s="37"/>
      <c r="E13" s="37"/>
      <c r="F13" s="36"/>
      <c r="G13" s="37"/>
      <c r="H13" s="37"/>
      <c r="I13" s="34" t="s">
        <v>29</v>
      </c>
      <c r="J13" s="34" t="s">
        <v>29</v>
      </c>
      <c r="K13" s="34" t="s">
        <v>29</v>
      </c>
      <c r="L13" s="42" t="s">
        <v>30</v>
      </c>
      <c r="M13" s="36"/>
      <c r="N13" s="43" t="s">
        <v>31</v>
      </c>
      <c r="O13" s="39"/>
      <c r="P13" s="40"/>
      <c r="Q13" s="36"/>
      <c r="R13" s="36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collapsed="false" customFormat="false" customHeight="false" hidden="true" ht="15.75" outlineLevel="0" r="14">
      <c r="A14" s="44" t="n">
        <v>1</v>
      </c>
      <c r="B14" s="44" t="n">
        <v>2</v>
      </c>
      <c r="C14" s="44"/>
      <c r="D14" s="45" t="n">
        <v>3</v>
      </c>
      <c r="E14" s="45" t="n">
        <v>4</v>
      </c>
      <c r="F14" s="44" t="n">
        <v>5</v>
      </c>
      <c r="G14" s="45" t="n">
        <v>6</v>
      </c>
      <c r="H14" s="45" t="n">
        <v>7</v>
      </c>
      <c r="I14" s="46" t="n">
        <v>8</v>
      </c>
      <c r="J14" s="46" t="n">
        <v>9</v>
      </c>
      <c r="K14" s="46" t="n">
        <v>10</v>
      </c>
      <c r="L14" s="47" t="n">
        <v>11</v>
      </c>
      <c r="M14" s="44" t="n">
        <v>12</v>
      </c>
      <c r="N14" s="46" t="n">
        <v>13</v>
      </c>
      <c r="O14" s="44" t="n">
        <v>14</v>
      </c>
      <c r="P14" s="48" t="n">
        <v>15</v>
      </c>
      <c r="Q14" s="49" t="n">
        <v>16</v>
      </c>
      <c r="R14" s="49" t="n">
        <v>17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collapsed="false" customFormat="true" customHeight="true" hidden="true" ht="62.25" outlineLevel="0" r="15" s="66">
      <c r="A15" s="46" t="n">
        <v>15</v>
      </c>
      <c r="B15" s="50" t="s">
        <v>63</v>
      </c>
      <c r="C15" s="61" t="n">
        <v>1</v>
      </c>
      <c r="D15" s="51" t="n">
        <v>1903</v>
      </c>
      <c r="E15" s="52" t="s">
        <v>37</v>
      </c>
      <c r="F15" s="52" t="s">
        <v>33</v>
      </c>
      <c r="G15" s="51" t="n">
        <v>6</v>
      </c>
      <c r="H15" s="51" t="n">
        <v>10</v>
      </c>
      <c r="I15" s="80" t="n">
        <v>10185.2</v>
      </c>
      <c r="J15" s="85" t="n">
        <v>9105.2</v>
      </c>
      <c r="K15" s="86" t="n">
        <v>7258.87</v>
      </c>
      <c r="L15" s="55" t="n">
        <v>211</v>
      </c>
      <c r="M15" s="56" t="s">
        <v>64</v>
      </c>
      <c r="N15" s="57" t="n">
        <v>17276813.23</v>
      </c>
      <c r="O15" s="58" t="n">
        <v>17276.81323</v>
      </c>
      <c r="P15" s="58" t="n">
        <v>26275</v>
      </c>
      <c r="Q15" s="59" t="n">
        <v>41912</v>
      </c>
      <c r="R15" s="46" t="s">
        <v>35</v>
      </c>
      <c r="S15" s="60"/>
      <c r="T15" s="237"/>
      <c r="U15" s="237"/>
      <c r="V15" s="237"/>
    </row>
    <row collapsed="false" customFormat="false" customHeight="true" hidden="true" ht="62.25" outlineLevel="0" r="16">
      <c r="A16" s="46" t="n">
        <v>56</v>
      </c>
      <c r="B16" s="56" t="s">
        <v>130</v>
      </c>
      <c r="C16" s="56" t="n">
        <v>1</v>
      </c>
      <c r="D16" s="46" t="n">
        <v>1908</v>
      </c>
      <c r="E16" s="51" t="s">
        <v>37</v>
      </c>
      <c r="F16" s="52" t="s">
        <v>33</v>
      </c>
      <c r="G16" s="46" t="n">
        <v>5</v>
      </c>
      <c r="H16" s="46" t="n">
        <v>14</v>
      </c>
      <c r="I16" s="53" t="n">
        <v>14332.25</v>
      </c>
      <c r="J16" s="54" t="n">
        <v>12170.55</v>
      </c>
      <c r="K16" s="76" t="n">
        <v>11546.93</v>
      </c>
      <c r="L16" s="77" t="n">
        <v>256</v>
      </c>
      <c r="M16" s="56" t="s">
        <v>131</v>
      </c>
      <c r="N16" s="57" t="n">
        <v>3799995</v>
      </c>
      <c r="O16" s="58" t="n">
        <v>3799.995</v>
      </c>
      <c r="P16" s="58" t="n">
        <v>5594</v>
      </c>
      <c r="Q16" s="59" t="n">
        <v>41912</v>
      </c>
      <c r="R16" s="46" t="s">
        <v>35</v>
      </c>
      <c r="S16" s="6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collapsed="false" customFormat="false" customHeight="true" hidden="true" ht="62.25" outlineLevel="0" r="17">
      <c r="A17" s="46" t="n">
        <v>69</v>
      </c>
      <c r="B17" s="56" t="s">
        <v>149</v>
      </c>
      <c r="C17" s="61" t="n">
        <v>1</v>
      </c>
      <c r="D17" s="46" t="n">
        <v>1913</v>
      </c>
      <c r="E17" s="51" t="s">
        <v>37</v>
      </c>
      <c r="F17" s="52" t="s">
        <v>33</v>
      </c>
      <c r="G17" s="46" t="n">
        <v>6</v>
      </c>
      <c r="H17" s="46" t="n">
        <v>1</v>
      </c>
      <c r="I17" s="53" t="n">
        <v>1662.3</v>
      </c>
      <c r="J17" s="54" t="n">
        <v>1523.3</v>
      </c>
      <c r="K17" s="76" t="n">
        <v>458.8</v>
      </c>
      <c r="L17" s="77" t="n">
        <v>106</v>
      </c>
      <c r="M17" s="56" t="s">
        <v>150</v>
      </c>
      <c r="N17" s="57" t="n">
        <v>3799553</v>
      </c>
      <c r="O17" s="58" t="n">
        <v>3799.553</v>
      </c>
      <c r="P17" s="58" t="n">
        <v>5594</v>
      </c>
      <c r="Q17" s="59" t="n">
        <v>41912</v>
      </c>
      <c r="R17" s="46" t="s">
        <v>35</v>
      </c>
      <c r="S17" s="60"/>
    </row>
    <row collapsed="false" customFormat="true" customHeight="true" hidden="true" ht="62.25" outlineLevel="0" r="18" s="66">
      <c r="A18" s="46" t="n">
        <v>68</v>
      </c>
      <c r="B18" s="61" t="s">
        <v>147</v>
      </c>
      <c r="C18" s="61" t="n">
        <v>1</v>
      </c>
      <c r="D18" s="46" t="n">
        <v>1912</v>
      </c>
      <c r="E18" s="51" t="s">
        <v>37</v>
      </c>
      <c r="F18" s="52" t="s">
        <v>33</v>
      </c>
      <c r="G18" s="46" t="n">
        <v>6</v>
      </c>
      <c r="H18" s="46" t="n">
        <v>1</v>
      </c>
      <c r="I18" s="76" t="n">
        <v>1699.2</v>
      </c>
      <c r="J18" s="76" t="n">
        <v>1598.3</v>
      </c>
      <c r="K18" s="76" t="n">
        <v>1261.1</v>
      </c>
      <c r="L18" s="77" t="n">
        <v>91</v>
      </c>
      <c r="M18" s="56" t="s">
        <v>148</v>
      </c>
      <c r="N18" s="57" t="n">
        <v>3635494</v>
      </c>
      <c r="O18" s="58" t="n">
        <v>3635.494</v>
      </c>
      <c r="P18" s="58" t="n">
        <v>5594</v>
      </c>
      <c r="Q18" s="59" t="n">
        <v>41912</v>
      </c>
      <c r="R18" s="46" t="s">
        <v>35</v>
      </c>
      <c r="S18" s="60"/>
      <c r="T18" s="237"/>
      <c r="U18" s="237"/>
      <c r="V18" s="237"/>
    </row>
    <row collapsed="false" customFormat="false" customHeight="true" hidden="true" ht="62.25" outlineLevel="0" r="19">
      <c r="A19" s="46" t="n">
        <v>10</v>
      </c>
      <c r="B19" s="56" t="s">
        <v>53</v>
      </c>
      <c r="C19" s="56" t="n">
        <v>1</v>
      </c>
      <c r="D19" s="46" t="n">
        <v>1914</v>
      </c>
      <c r="E19" s="51" t="s">
        <v>37</v>
      </c>
      <c r="F19" s="52" t="s">
        <v>33</v>
      </c>
      <c r="G19" s="46" t="n">
        <v>6</v>
      </c>
      <c r="H19" s="46" t="n">
        <v>5</v>
      </c>
      <c r="I19" s="76" t="n">
        <v>5405.43</v>
      </c>
      <c r="J19" s="76" t="n">
        <v>4856.23</v>
      </c>
      <c r="K19" s="76" t="n">
        <v>4223.92</v>
      </c>
      <c r="L19" s="77" t="n">
        <v>181</v>
      </c>
      <c r="M19" s="56" t="s">
        <v>54</v>
      </c>
      <c r="N19" s="57" t="n">
        <v>11455544.23</v>
      </c>
      <c r="O19" s="58" t="n">
        <v>11455.54423</v>
      </c>
      <c r="P19" s="58" t="n">
        <v>16782</v>
      </c>
      <c r="Q19" s="59" t="n">
        <v>41912</v>
      </c>
      <c r="R19" s="46" t="s">
        <v>35</v>
      </c>
      <c r="S19" s="6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collapsed="false" customFormat="false" customHeight="true" hidden="true" ht="62.25" outlineLevel="0" r="20">
      <c r="A20" s="46" t="n">
        <v>18</v>
      </c>
      <c r="B20" s="50" t="s">
        <v>68</v>
      </c>
      <c r="C20" s="56" t="n">
        <v>1</v>
      </c>
      <c r="D20" s="51" t="n">
        <v>1912</v>
      </c>
      <c r="E20" s="52" t="s">
        <v>37</v>
      </c>
      <c r="F20" s="52" t="s">
        <v>33</v>
      </c>
      <c r="G20" s="51" t="n">
        <v>7</v>
      </c>
      <c r="H20" s="51" t="n">
        <v>6</v>
      </c>
      <c r="I20" s="80" t="n">
        <v>5765.09</v>
      </c>
      <c r="J20" s="85" t="n">
        <v>4794.59</v>
      </c>
      <c r="K20" s="53" t="n">
        <v>4009.09</v>
      </c>
      <c r="L20" s="55" t="n">
        <v>148</v>
      </c>
      <c r="M20" s="56" t="s">
        <v>69</v>
      </c>
      <c r="N20" s="57" t="n">
        <v>7803950</v>
      </c>
      <c r="O20" s="58" t="n">
        <v>7803.95</v>
      </c>
      <c r="P20" s="58" t="n">
        <v>10766</v>
      </c>
      <c r="Q20" s="59" t="n">
        <v>41912</v>
      </c>
      <c r="R20" s="46" t="s">
        <v>35</v>
      </c>
      <c r="S20" s="60"/>
    </row>
    <row collapsed="false" customFormat="true" customHeight="true" hidden="true" ht="62.25" outlineLevel="0" r="21" s="82">
      <c r="A21" s="46" t="n">
        <v>38</v>
      </c>
      <c r="B21" s="61" t="s">
        <v>103</v>
      </c>
      <c r="C21" s="56" t="n">
        <v>1</v>
      </c>
      <c r="D21" s="46" t="n">
        <v>1953</v>
      </c>
      <c r="E21" s="45" t="s">
        <v>37</v>
      </c>
      <c r="F21" s="62" t="s">
        <v>33</v>
      </c>
      <c r="G21" s="46" t="n">
        <v>5</v>
      </c>
      <c r="H21" s="46" t="n">
        <v>8</v>
      </c>
      <c r="I21" s="80" t="n">
        <v>13006.36</v>
      </c>
      <c r="J21" s="85" t="n">
        <v>11753.16</v>
      </c>
      <c r="K21" s="54" t="n">
        <v>10755.56</v>
      </c>
      <c r="L21" s="64" t="n">
        <v>233</v>
      </c>
      <c r="M21" s="87" t="s">
        <v>104</v>
      </c>
      <c r="N21" s="57" t="n">
        <v>16533951.98</v>
      </c>
      <c r="O21" s="58" t="n">
        <v>16533.95198</v>
      </c>
      <c r="P21" s="58" t="n">
        <v>27293</v>
      </c>
      <c r="Q21" s="59" t="n">
        <v>41912</v>
      </c>
      <c r="R21" s="46" t="s">
        <v>35</v>
      </c>
      <c r="S21" s="60"/>
      <c r="T21" s="66"/>
      <c r="U21" s="66"/>
      <c r="V21" s="66"/>
    </row>
    <row collapsed="false" customFormat="false" customHeight="true" hidden="true" ht="62.25" outlineLevel="0" r="22">
      <c r="A22" s="46" t="n">
        <v>40</v>
      </c>
      <c r="B22" s="61" t="s">
        <v>107</v>
      </c>
      <c r="C22" s="56" t="n">
        <v>1</v>
      </c>
      <c r="D22" s="78" t="n">
        <v>1952</v>
      </c>
      <c r="E22" s="45" t="s">
        <v>37</v>
      </c>
      <c r="F22" s="62" t="s">
        <v>33</v>
      </c>
      <c r="G22" s="78" t="n">
        <v>5</v>
      </c>
      <c r="H22" s="78" t="n">
        <v>2</v>
      </c>
      <c r="I22" s="93" t="n">
        <v>3016.5</v>
      </c>
      <c r="J22" s="93" t="n">
        <v>2760.5</v>
      </c>
      <c r="K22" s="76" t="n">
        <v>2032.7</v>
      </c>
      <c r="L22" s="77" t="n">
        <v>68</v>
      </c>
      <c r="M22" s="61" t="s">
        <v>108</v>
      </c>
      <c r="N22" s="57" t="n">
        <v>6801987.56</v>
      </c>
      <c r="O22" s="58" t="n">
        <v>6801.98756</v>
      </c>
      <c r="P22" s="58" t="n">
        <v>9493</v>
      </c>
      <c r="Q22" s="59" t="n">
        <v>41912</v>
      </c>
      <c r="R22" s="46" t="s">
        <v>35</v>
      </c>
      <c r="S22" s="60"/>
    </row>
    <row collapsed="false" customFormat="true" customHeight="true" hidden="true" ht="62.25" outlineLevel="0" r="23" s="66">
      <c r="A23" s="46" t="n">
        <v>11</v>
      </c>
      <c r="B23" s="61" t="s">
        <v>55</v>
      </c>
      <c r="C23" s="61" t="n">
        <v>1</v>
      </c>
      <c r="D23" s="46" t="n">
        <v>1955</v>
      </c>
      <c r="E23" s="45" t="s">
        <v>37</v>
      </c>
      <c r="F23" s="62" t="s">
        <v>33</v>
      </c>
      <c r="G23" s="46" t="n">
        <v>5</v>
      </c>
      <c r="H23" s="46" t="n">
        <v>8</v>
      </c>
      <c r="I23" s="80" t="n">
        <v>8139.08</v>
      </c>
      <c r="J23" s="81" t="n">
        <v>7303.08</v>
      </c>
      <c r="K23" s="54" t="n">
        <v>6190.51</v>
      </c>
      <c r="L23" s="64" t="n">
        <v>348</v>
      </c>
      <c r="M23" s="79" t="s">
        <v>56</v>
      </c>
      <c r="N23" s="57" t="n">
        <v>1423737.09</v>
      </c>
      <c r="O23" s="58" t="n">
        <v>194.950225110501</v>
      </c>
      <c r="P23" s="58" t="n">
        <v>3651.54</v>
      </c>
      <c r="Q23" s="59" t="n">
        <v>41912</v>
      </c>
      <c r="R23" s="46" t="s">
        <v>39</v>
      </c>
      <c r="S23" s="60"/>
      <c r="T23" s="82"/>
      <c r="U23" s="82"/>
      <c r="V23" s="82"/>
    </row>
    <row collapsed="false" customFormat="false" customHeight="true" hidden="true" ht="62.25" outlineLevel="0" r="24">
      <c r="A24" s="46" t="n">
        <v>20</v>
      </c>
      <c r="B24" s="61" t="s">
        <v>72</v>
      </c>
      <c r="C24" s="61" t="n">
        <v>1</v>
      </c>
      <c r="D24" s="46" t="n">
        <v>1956</v>
      </c>
      <c r="E24" s="45" t="s">
        <v>37</v>
      </c>
      <c r="F24" s="62" t="s">
        <v>33</v>
      </c>
      <c r="G24" s="46" t="n">
        <v>6</v>
      </c>
      <c r="H24" s="46" t="n">
        <v>10</v>
      </c>
      <c r="I24" s="80" t="n">
        <v>15752</v>
      </c>
      <c r="J24" s="85" t="n">
        <v>10812</v>
      </c>
      <c r="K24" s="54" t="n">
        <v>8728.39</v>
      </c>
      <c r="L24" s="64" t="n">
        <v>351</v>
      </c>
      <c r="M24" s="87" t="s">
        <v>73</v>
      </c>
      <c r="N24" s="57" t="n">
        <v>243535.62</v>
      </c>
      <c r="O24" s="58" t="n">
        <v>22.5245671476138</v>
      </c>
      <c r="P24" s="58" t="n">
        <v>5406</v>
      </c>
      <c r="Q24" s="59" t="n">
        <v>41912</v>
      </c>
      <c r="R24" s="46" t="s">
        <v>35</v>
      </c>
      <c r="S24" s="6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collapsed="false" customFormat="false" customHeight="true" hidden="false" ht="62.25" outlineLevel="0" r="25">
      <c r="A25" s="46" t="n">
        <v>6</v>
      </c>
      <c r="B25" s="61" t="s">
        <v>47</v>
      </c>
      <c r="C25" s="61" t="n">
        <v>1</v>
      </c>
      <c r="D25" s="46" t="n">
        <v>1911</v>
      </c>
      <c r="E25" s="45" t="s">
        <v>37</v>
      </c>
      <c r="F25" s="62" t="s">
        <v>33</v>
      </c>
      <c r="G25" s="46" t="n">
        <v>7</v>
      </c>
      <c r="H25" s="46" t="n">
        <v>7</v>
      </c>
      <c r="I25" s="63" t="n">
        <v>8298.26</v>
      </c>
      <c r="J25" s="63" t="n">
        <v>7533.56</v>
      </c>
      <c r="K25" s="63" t="n">
        <v>5418.52</v>
      </c>
      <c r="L25" s="64" t="n">
        <v>250</v>
      </c>
      <c r="M25" s="75" t="s">
        <v>48</v>
      </c>
      <c r="N25" s="57" t="n">
        <v>410779.95</v>
      </c>
      <c r="O25" s="58" t="n">
        <v>54.5266713213939</v>
      </c>
      <c r="P25" s="58" t="n">
        <v>3766.78</v>
      </c>
      <c r="Q25" s="59" t="n">
        <v>41912</v>
      </c>
      <c r="R25" s="46" t="s">
        <v>35</v>
      </c>
      <c r="S25" s="60"/>
      <c r="T25" s="66"/>
      <c r="U25" s="66"/>
      <c r="V25" s="66"/>
    </row>
    <row collapsed="false" customFormat="true" customHeight="true" hidden="true" ht="62.25" outlineLevel="0" r="26" s="66">
      <c r="A26" s="46" t="n">
        <v>14</v>
      </c>
      <c r="B26" s="61" t="s">
        <v>61</v>
      </c>
      <c r="C26" s="56" t="n">
        <v>1</v>
      </c>
      <c r="D26" s="46" t="n">
        <v>1912</v>
      </c>
      <c r="E26" s="45" t="s">
        <v>37</v>
      </c>
      <c r="F26" s="62" t="s">
        <v>33</v>
      </c>
      <c r="G26" s="46" t="n">
        <v>6</v>
      </c>
      <c r="H26" s="46" t="n">
        <v>9</v>
      </c>
      <c r="I26" s="63" t="n">
        <v>7695.76</v>
      </c>
      <c r="J26" s="63" t="n">
        <v>6668.76</v>
      </c>
      <c r="K26" s="54" t="n">
        <v>5789.25</v>
      </c>
      <c r="L26" s="64" t="n">
        <v>251</v>
      </c>
      <c r="M26" s="65" t="s">
        <v>62</v>
      </c>
      <c r="N26" s="57" t="n">
        <v>240523.85</v>
      </c>
      <c r="O26" s="58" t="n">
        <v>36.0672523827518</v>
      </c>
      <c r="P26" s="58" t="n">
        <v>3334.38</v>
      </c>
      <c r="Q26" s="59" t="n">
        <v>41912</v>
      </c>
      <c r="R26" s="46" t="s">
        <v>39</v>
      </c>
      <c r="S26" s="60"/>
    </row>
    <row collapsed="false" customFormat="false" customHeight="true" hidden="true" ht="62.25" outlineLevel="0" r="27">
      <c r="A27" s="46" t="n">
        <v>16</v>
      </c>
      <c r="B27" s="61" t="s">
        <v>65</v>
      </c>
      <c r="C27" s="56" t="n">
        <v>1</v>
      </c>
      <c r="D27" s="46" t="n">
        <v>1904</v>
      </c>
      <c r="E27" s="45" t="s">
        <v>37</v>
      </c>
      <c r="F27" s="62" t="s">
        <v>33</v>
      </c>
      <c r="G27" s="46" t="n">
        <v>6</v>
      </c>
      <c r="H27" s="46" t="n">
        <v>5</v>
      </c>
      <c r="I27" s="80" t="n">
        <v>5475.9</v>
      </c>
      <c r="J27" s="85" t="n">
        <v>4899.9</v>
      </c>
      <c r="K27" s="54" t="n">
        <v>3450.14</v>
      </c>
      <c r="L27" s="64" t="n">
        <v>164</v>
      </c>
      <c r="M27" s="65" t="s">
        <v>66</v>
      </c>
      <c r="N27" s="57" t="n">
        <v>261275.55</v>
      </c>
      <c r="O27" s="58" t="n">
        <v>53.3226290332456</v>
      </c>
      <c r="P27" s="58" t="n">
        <v>2449.95</v>
      </c>
      <c r="Q27" s="59" t="n">
        <v>41912</v>
      </c>
      <c r="R27" s="84" t="s">
        <v>35</v>
      </c>
      <c r="S27" s="6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collapsed="false" customFormat="false" customHeight="true" hidden="true" ht="62.25" outlineLevel="0" r="28">
      <c r="A28" s="46" t="n">
        <v>13</v>
      </c>
      <c r="B28" s="61" t="s">
        <v>59</v>
      </c>
      <c r="C28" s="61" t="n">
        <v>1</v>
      </c>
      <c r="D28" s="46" t="n">
        <v>1908</v>
      </c>
      <c r="E28" s="45" t="s">
        <v>37</v>
      </c>
      <c r="F28" s="62" t="s">
        <v>33</v>
      </c>
      <c r="G28" s="46" t="n">
        <v>6</v>
      </c>
      <c r="H28" s="46" t="n">
        <v>11</v>
      </c>
      <c r="I28" s="63" t="n">
        <v>16165</v>
      </c>
      <c r="J28" s="63" t="n">
        <v>10810.5</v>
      </c>
      <c r="K28" s="54" t="n">
        <v>7877.11</v>
      </c>
      <c r="L28" s="64" t="n">
        <v>420</v>
      </c>
      <c r="M28" s="65" t="s">
        <v>60</v>
      </c>
      <c r="N28" s="57" t="n">
        <v>801777.97</v>
      </c>
      <c r="O28" s="58" t="n">
        <v>74.1665945145923</v>
      </c>
      <c r="P28" s="58" t="n">
        <v>5405.25</v>
      </c>
      <c r="Q28" s="59" t="n">
        <v>41912</v>
      </c>
      <c r="R28" s="84" t="s">
        <v>35</v>
      </c>
      <c r="S28" s="60"/>
      <c r="T28" s="66"/>
      <c r="U28" s="66"/>
      <c r="V28" s="66"/>
    </row>
    <row collapsed="false" customFormat="true" customHeight="true" hidden="true" ht="62.25" outlineLevel="0" r="29" s="66">
      <c r="A29" s="46" t="n">
        <v>28</v>
      </c>
      <c r="B29" s="61" t="s">
        <v>84</v>
      </c>
      <c r="C29" s="61" t="n">
        <v>1</v>
      </c>
      <c r="D29" s="46" t="n">
        <v>1915</v>
      </c>
      <c r="E29" s="45" t="s">
        <v>37</v>
      </c>
      <c r="F29" s="62" t="s">
        <v>33</v>
      </c>
      <c r="G29" s="46" t="n">
        <v>6</v>
      </c>
      <c r="H29" s="46" t="n">
        <v>3</v>
      </c>
      <c r="I29" s="80" t="n">
        <v>2921.67</v>
      </c>
      <c r="J29" s="85" t="n">
        <v>2536.67</v>
      </c>
      <c r="K29" s="54" t="n">
        <v>2224.43</v>
      </c>
      <c r="L29" s="64" t="n">
        <v>79</v>
      </c>
      <c r="M29" s="65" t="s">
        <v>85</v>
      </c>
      <c r="N29" s="57" t="n">
        <v>246467.97</v>
      </c>
      <c r="O29" s="58" t="n">
        <v>97.1620155558271</v>
      </c>
      <c r="P29" s="58" t="n">
        <v>1268.335</v>
      </c>
      <c r="Q29" s="59" t="n">
        <v>41912</v>
      </c>
      <c r="R29" s="46" t="s">
        <v>35</v>
      </c>
      <c r="S29" s="60"/>
    </row>
    <row collapsed="false" customFormat="false" customHeight="true" hidden="true" ht="62.25" outlineLevel="0" r="30">
      <c r="A30" s="46" t="n">
        <v>58</v>
      </c>
      <c r="B30" s="61" t="s">
        <v>133</v>
      </c>
      <c r="C30" s="61" t="n">
        <v>1</v>
      </c>
      <c r="D30" s="51" t="n">
        <v>1969</v>
      </c>
      <c r="E30" s="45" t="s">
        <v>37</v>
      </c>
      <c r="F30" s="62" t="s">
        <v>33</v>
      </c>
      <c r="G30" s="51" t="n">
        <v>6</v>
      </c>
      <c r="H30" s="51" t="n">
        <v>3</v>
      </c>
      <c r="I30" s="80" t="n">
        <v>2944</v>
      </c>
      <c r="J30" s="80" t="n">
        <v>2473</v>
      </c>
      <c r="K30" s="80" t="n">
        <v>2241.54</v>
      </c>
      <c r="L30" s="55" t="n">
        <v>121</v>
      </c>
      <c r="M30" s="65" t="s">
        <v>134</v>
      </c>
      <c r="N30" s="57" t="n">
        <v>432942.93</v>
      </c>
      <c r="O30" s="58" t="n">
        <v>175.067905378083</v>
      </c>
      <c r="P30" s="58" t="n">
        <v>1236.5</v>
      </c>
      <c r="Q30" s="59" t="n">
        <v>41912</v>
      </c>
      <c r="R30" s="46" t="s">
        <v>35</v>
      </c>
      <c r="S30" s="60"/>
    </row>
    <row collapsed="false" customFormat="false" customHeight="true" hidden="true" ht="62.25" outlineLevel="0" r="31">
      <c r="A31" s="46" t="n">
        <v>39</v>
      </c>
      <c r="B31" s="61" t="s">
        <v>105</v>
      </c>
      <c r="C31" s="56" t="n">
        <v>1</v>
      </c>
      <c r="D31" s="46" t="n">
        <v>1970</v>
      </c>
      <c r="E31" s="45" t="s">
        <v>37</v>
      </c>
      <c r="F31" s="62" t="s">
        <v>33</v>
      </c>
      <c r="G31" s="46" t="n">
        <v>6</v>
      </c>
      <c r="H31" s="46" t="n">
        <v>3</v>
      </c>
      <c r="I31" s="80" t="n">
        <v>2976</v>
      </c>
      <c r="J31" s="85" t="n">
        <v>2680</v>
      </c>
      <c r="K31" s="54" t="n">
        <v>2525.9</v>
      </c>
      <c r="L31" s="64" t="n">
        <v>84</v>
      </c>
      <c r="M31" s="87" t="s">
        <v>106</v>
      </c>
      <c r="N31" s="57" t="n">
        <v>240523.85</v>
      </c>
      <c r="O31" s="58" t="n">
        <v>89.7477052238806</v>
      </c>
      <c r="P31" s="58" t="n">
        <v>1340</v>
      </c>
      <c r="Q31" s="59" t="n">
        <v>41912</v>
      </c>
      <c r="R31" s="46" t="s">
        <v>35</v>
      </c>
      <c r="S31" s="60"/>
      <c r="T31" s="66"/>
      <c r="U31" s="66"/>
      <c r="V31" s="66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collapsed="false" customFormat="false" customHeight="true" hidden="true" ht="62.25" outlineLevel="0" r="32">
      <c r="A32" s="46" t="n">
        <v>5</v>
      </c>
      <c r="B32" s="61" t="s">
        <v>45</v>
      </c>
      <c r="C32" s="61" t="n">
        <v>1</v>
      </c>
      <c r="D32" s="46" t="n">
        <v>1912</v>
      </c>
      <c r="E32" s="45" t="s">
        <v>37</v>
      </c>
      <c r="F32" s="62" t="s">
        <v>33</v>
      </c>
      <c r="G32" s="46" t="n">
        <v>7</v>
      </c>
      <c r="H32" s="46" t="n">
        <v>5</v>
      </c>
      <c r="I32" s="63" t="n">
        <v>5883.51</v>
      </c>
      <c r="J32" s="63" t="n">
        <v>5406.21</v>
      </c>
      <c r="K32" s="63" t="n">
        <v>4845.42</v>
      </c>
      <c r="L32" s="64" t="n">
        <v>200</v>
      </c>
      <c r="M32" s="65" t="s">
        <v>46</v>
      </c>
      <c r="N32" s="57" t="n">
        <v>481199.36</v>
      </c>
      <c r="O32" s="58" t="n">
        <v>89.0086326650278</v>
      </c>
      <c r="P32" s="58" t="n">
        <v>2703.105</v>
      </c>
      <c r="Q32" s="59" t="n">
        <v>41912</v>
      </c>
      <c r="R32" s="46" t="s">
        <v>35</v>
      </c>
      <c r="S32" s="60"/>
      <c r="T32" s="66"/>
      <c r="U32" s="66"/>
      <c r="V32" s="66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collapsed="false" customFormat="true" customHeight="true" hidden="true" ht="62.25" outlineLevel="0" r="33" s="66">
      <c r="A33" s="46" t="n">
        <v>17</v>
      </c>
      <c r="B33" s="61" t="s">
        <v>67</v>
      </c>
      <c r="C33" s="61" t="n">
        <v>1</v>
      </c>
      <c r="D33" s="46" t="n">
        <v>1899</v>
      </c>
      <c r="E33" s="78" t="n">
        <v>1949</v>
      </c>
      <c r="F33" s="62" t="s">
        <v>33</v>
      </c>
      <c r="G33" s="46" t="n">
        <v>5</v>
      </c>
      <c r="H33" s="46" t="n">
        <v>3</v>
      </c>
      <c r="I33" s="80" t="n">
        <v>2782</v>
      </c>
      <c r="J33" s="85" t="n">
        <v>2409</v>
      </c>
      <c r="K33" s="54" t="n">
        <v>2160.71</v>
      </c>
      <c r="L33" s="64" t="n">
        <v>105</v>
      </c>
      <c r="M33" s="87" t="s">
        <v>44</v>
      </c>
      <c r="N33" s="57" t="n">
        <v>2025736.68</v>
      </c>
      <c r="O33" s="58" t="n">
        <v>1957.23350724638</v>
      </c>
      <c r="P33" s="58" t="n">
        <v>3050.22</v>
      </c>
      <c r="Q33" s="59" t="n">
        <v>41912</v>
      </c>
      <c r="R33" s="46" t="s">
        <v>35</v>
      </c>
      <c r="S33" s="60"/>
    </row>
    <row collapsed="false" customFormat="false" customHeight="true" hidden="true" ht="62.25" outlineLevel="0" r="34">
      <c r="A34" s="46" t="n">
        <v>73</v>
      </c>
      <c r="B34" s="56" t="s">
        <v>157</v>
      </c>
      <c r="C34" s="56" t="n">
        <v>1</v>
      </c>
      <c r="D34" s="46" t="n">
        <v>1907</v>
      </c>
      <c r="E34" s="45" t="s">
        <v>37</v>
      </c>
      <c r="F34" s="62" t="s">
        <v>33</v>
      </c>
      <c r="G34" s="46" t="n">
        <v>6</v>
      </c>
      <c r="H34" s="46" t="n">
        <v>1</v>
      </c>
      <c r="I34" s="80" t="n">
        <v>1237</v>
      </c>
      <c r="J34" s="85" t="n">
        <v>1125.4</v>
      </c>
      <c r="K34" s="54" t="n">
        <v>469.31</v>
      </c>
      <c r="L34" s="64" t="n">
        <v>48</v>
      </c>
      <c r="M34" s="87" t="s">
        <v>44</v>
      </c>
      <c r="N34" s="57" t="n">
        <v>497798.34</v>
      </c>
      <c r="O34" s="58" t="n">
        <v>1991.19336</v>
      </c>
      <c r="P34" s="58" t="n">
        <v>3050.22</v>
      </c>
      <c r="Q34" s="59" t="n">
        <v>41912</v>
      </c>
      <c r="R34" s="46" t="s">
        <v>35</v>
      </c>
      <c r="S34" s="60"/>
      <c r="T34" s="66"/>
      <c r="U34" s="66"/>
      <c r="V34" s="66"/>
    </row>
    <row collapsed="false" customFormat="true" customHeight="true" hidden="true" ht="62.25" outlineLevel="0" r="35" s="66">
      <c r="A35" s="46" t="n">
        <v>78</v>
      </c>
      <c r="B35" s="56" t="s">
        <v>166</v>
      </c>
      <c r="C35" s="56" t="n">
        <v>1</v>
      </c>
      <c r="D35" s="46" t="n">
        <v>1903</v>
      </c>
      <c r="E35" s="78" t="n">
        <v>1962</v>
      </c>
      <c r="F35" s="62" t="s">
        <v>33</v>
      </c>
      <c r="G35" s="46" t="n">
        <v>4</v>
      </c>
      <c r="H35" s="46" t="n">
        <v>1</v>
      </c>
      <c r="I35" s="80" t="n">
        <v>1837.5</v>
      </c>
      <c r="J35" s="85" t="n">
        <v>1526.5</v>
      </c>
      <c r="K35" s="54" t="n">
        <v>990.01</v>
      </c>
      <c r="L35" s="64" t="n">
        <v>71</v>
      </c>
      <c r="M35" s="87" t="s">
        <v>44</v>
      </c>
      <c r="N35" s="57" t="n">
        <v>1345669.64</v>
      </c>
      <c r="O35" s="58" t="n">
        <v>2005.46891207153</v>
      </c>
      <c r="P35" s="58" t="n">
        <v>3050.22</v>
      </c>
      <c r="Q35" s="59" t="n">
        <v>41912</v>
      </c>
      <c r="R35" s="46" t="s">
        <v>35</v>
      </c>
      <c r="S35" s="60"/>
      <c r="T35" s="237"/>
      <c r="U35" s="237"/>
      <c r="V35" s="237"/>
    </row>
    <row collapsed="false" customFormat="false" customHeight="true" hidden="true" ht="62.25" outlineLevel="0" r="36">
      <c r="A36" s="46" t="n">
        <v>51</v>
      </c>
      <c r="B36" s="50" t="s">
        <v>123</v>
      </c>
      <c r="C36" s="50" t="n">
        <v>1</v>
      </c>
      <c r="D36" s="51" t="n">
        <v>1913</v>
      </c>
      <c r="E36" s="51" t="s">
        <v>37</v>
      </c>
      <c r="F36" s="52" t="s">
        <v>33</v>
      </c>
      <c r="G36" s="51" t="n">
        <v>6</v>
      </c>
      <c r="H36" s="51" t="n">
        <v>4</v>
      </c>
      <c r="I36" s="80" t="n">
        <v>4396.2</v>
      </c>
      <c r="J36" s="85" t="n">
        <v>3926.3</v>
      </c>
      <c r="K36" s="86" t="n">
        <v>2964.45</v>
      </c>
      <c r="L36" s="55" t="n">
        <v>110</v>
      </c>
      <c r="M36" s="56" t="s">
        <v>124</v>
      </c>
      <c r="N36" s="57" t="n">
        <v>740999.66</v>
      </c>
      <c r="O36" s="58" t="n">
        <v>188.72721391641</v>
      </c>
      <c r="P36" s="58" t="n">
        <v>433.46</v>
      </c>
      <c r="Q36" s="59" t="n">
        <v>41912</v>
      </c>
      <c r="R36" s="46" t="s">
        <v>35</v>
      </c>
      <c r="S36" s="6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collapsed="false" customFormat="false" customHeight="true" hidden="true" ht="62.25" outlineLevel="0" r="37">
      <c r="A37" s="46" t="n">
        <v>9</v>
      </c>
      <c r="B37" s="61" t="s">
        <v>52</v>
      </c>
      <c r="C37" s="61" t="n">
        <v>1</v>
      </c>
      <c r="D37" s="46" t="n">
        <v>1916</v>
      </c>
      <c r="E37" s="45" t="s">
        <v>37</v>
      </c>
      <c r="F37" s="62" t="s">
        <v>33</v>
      </c>
      <c r="G37" s="46" t="n">
        <v>6</v>
      </c>
      <c r="H37" s="46" t="n">
        <v>6</v>
      </c>
      <c r="I37" s="63" t="n">
        <v>11117.7</v>
      </c>
      <c r="J37" s="63" t="n">
        <v>10589.2</v>
      </c>
      <c r="K37" s="63" t="n">
        <v>9130.7</v>
      </c>
      <c r="L37" s="64" t="n">
        <v>518</v>
      </c>
      <c r="M37" s="79" t="s">
        <v>34</v>
      </c>
      <c r="N37" s="57" t="n">
        <v>17955435.78</v>
      </c>
      <c r="O37" s="58" t="n">
        <v>1695.63666565935</v>
      </c>
      <c r="P37" s="58" t="n">
        <v>2126.98</v>
      </c>
      <c r="Q37" s="59" t="n">
        <v>41912</v>
      </c>
      <c r="R37" s="46" t="s">
        <v>35</v>
      </c>
      <c r="S37" s="60"/>
      <c r="T37" s="66"/>
      <c r="U37" s="66"/>
      <c r="V37" s="66"/>
    </row>
    <row collapsed="false" customFormat="false" customHeight="true" hidden="true" ht="62.25" outlineLevel="0" r="38">
      <c r="A38" s="46" t="n">
        <v>12</v>
      </c>
      <c r="B38" s="83" t="s">
        <v>57</v>
      </c>
      <c r="C38" s="56" t="n">
        <v>1</v>
      </c>
      <c r="D38" s="52" t="n">
        <v>1911</v>
      </c>
      <c r="E38" s="52" t="s">
        <v>37</v>
      </c>
      <c r="F38" s="52" t="s">
        <v>33</v>
      </c>
      <c r="G38" s="52" t="n">
        <v>5</v>
      </c>
      <c r="H38" s="52" t="s">
        <v>58</v>
      </c>
      <c r="I38" s="53" t="n">
        <v>3230</v>
      </c>
      <c r="J38" s="54" t="n">
        <v>2146.3</v>
      </c>
      <c r="K38" s="54" t="n">
        <v>1310.32</v>
      </c>
      <c r="L38" s="55" t="n">
        <v>60</v>
      </c>
      <c r="M38" s="56" t="s">
        <v>34</v>
      </c>
      <c r="N38" s="57" t="n">
        <v>3028093.41</v>
      </c>
      <c r="O38" s="58" t="n">
        <v>1410.84350277221</v>
      </c>
      <c r="P38" s="58" t="n">
        <v>2126.98</v>
      </c>
      <c r="Q38" s="59" t="n">
        <v>41912</v>
      </c>
      <c r="R38" s="46" t="s">
        <v>35</v>
      </c>
      <c r="S38" s="6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collapsed="false" customFormat="false" customHeight="true" hidden="true" ht="62.25" outlineLevel="0" r="39">
      <c r="A39" s="46" t="n">
        <v>21</v>
      </c>
      <c r="B39" s="83" t="s">
        <v>74</v>
      </c>
      <c r="C39" s="83" t="n">
        <v>1</v>
      </c>
      <c r="D39" s="46" t="n">
        <v>1903</v>
      </c>
      <c r="E39" s="52" t="s">
        <v>37</v>
      </c>
      <c r="F39" s="52" t="s">
        <v>33</v>
      </c>
      <c r="G39" s="46" t="n">
        <v>4</v>
      </c>
      <c r="H39" s="46" t="n">
        <v>2</v>
      </c>
      <c r="I39" s="53" t="n">
        <v>1866.5</v>
      </c>
      <c r="J39" s="54" t="n">
        <v>1651.5</v>
      </c>
      <c r="K39" s="76" t="n">
        <v>1254.2</v>
      </c>
      <c r="L39" s="77" t="n">
        <v>73</v>
      </c>
      <c r="M39" s="56" t="s">
        <v>34</v>
      </c>
      <c r="N39" s="57" t="n">
        <v>2356899.6</v>
      </c>
      <c r="O39" s="58" t="n">
        <v>1427.12661217075</v>
      </c>
      <c r="P39" s="58" t="n">
        <v>2126.98</v>
      </c>
      <c r="Q39" s="59" t="n">
        <v>41912</v>
      </c>
      <c r="R39" s="46" t="s">
        <v>35</v>
      </c>
      <c r="S39" s="6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collapsed="false" customFormat="false" customHeight="true" hidden="true" ht="62.25" outlineLevel="0" r="40">
      <c r="A40" s="46" t="n">
        <v>22</v>
      </c>
      <c r="B40" s="83" t="s">
        <v>75</v>
      </c>
      <c r="C40" s="83" t="n">
        <v>1</v>
      </c>
      <c r="D40" s="51" t="n">
        <v>1900</v>
      </c>
      <c r="E40" s="52" t="s">
        <v>37</v>
      </c>
      <c r="F40" s="52" t="s">
        <v>33</v>
      </c>
      <c r="G40" s="51" t="n">
        <v>4</v>
      </c>
      <c r="H40" s="51" t="n">
        <v>3</v>
      </c>
      <c r="I40" s="53" t="n">
        <v>1342.1</v>
      </c>
      <c r="J40" s="54" t="n">
        <v>1146.1</v>
      </c>
      <c r="K40" s="53" t="n">
        <v>958.3</v>
      </c>
      <c r="L40" s="55" t="n">
        <v>47</v>
      </c>
      <c r="M40" s="88" t="s">
        <v>34</v>
      </c>
      <c r="N40" s="57" t="n">
        <v>2181149.74</v>
      </c>
      <c r="O40" s="58" t="n">
        <v>1903.10595934037</v>
      </c>
      <c r="P40" s="58" t="n">
        <v>2126.98</v>
      </c>
      <c r="Q40" s="59" t="n">
        <v>41912</v>
      </c>
      <c r="R40" s="46" t="s">
        <v>35</v>
      </c>
      <c r="S40" s="6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collapsed="false" customFormat="false" customHeight="true" hidden="true" ht="62.25" outlineLevel="0" r="41">
      <c r="A41" s="46" t="n">
        <v>23</v>
      </c>
      <c r="B41" s="89" t="s">
        <v>76</v>
      </c>
      <c r="C41" s="83" t="n">
        <v>1</v>
      </c>
      <c r="D41" s="51" t="n">
        <v>1912</v>
      </c>
      <c r="E41" s="51" t="s">
        <v>37</v>
      </c>
      <c r="F41" s="52" t="s">
        <v>33</v>
      </c>
      <c r="G41" s="51" t="n">
        <v>6</v>
      </c>
      <c r="H41" s="51" t="n">
        <v>4</v>
      </c>
      <c r="I41" s="53" t="n">
        <v>2904.7</v>
      </c>
      <c r="J41" s="54" t="n">
        <v>2479.7</v>
      </c>
      <c r="K41" s="53" t="n">
        <v>2126.02</v>
      </c>
      <c r="L41" s="55" t="n">
        <v>99</v>
      </c>
      <c r="M41" s="88" t="s">
        <v>34</v>
      </c>
      <c r="N41" s="57" t="n">
        <v>5274119.74</v>
      </c>
      <c r="O41" s="58" t="n">
        <v>2126.91847400895</v>
      </c>
      <c r="P41" s="58" t="n">
        <v>2126.98</v>
      </c>
      <c r="Q41" s="59" t="n">
        <v>41912</v>
      </c>
      <c r="R41" s="46" t="s">
        <v>35</v>
      </c>
      <c r="S41" s="6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collapsed="false" customFormat="false" customHeight="true" hidden="true" ht="62.25" outlineLevel="0" r="42">
      <c r="A42" s="46" t="n">
        <v>45</v>
      </c>
      <c r="B42" s="56" t="s">
        <v>115</v>
      </c>
      <c r="C42" s="56" t="n">
        <v>1</v>
      </c>
      <c r="D42" s="51" t="n">
        <v>1910</v>
      </c>
      <c r="E42" s="51" t="s">
        <v>37</v>
      </c>
      <c r="F42" s="52" t="s">
        <v>33</v>
      </c>
      <c r="G42" s="51" t="n">
        <v>5</v>
      </c>
      <c r="H42" s="51" t="n">
        <v>4</v>
      </c>
      <c r="I42" s="80" t="n">
        <v>2582.9</v>
      </c>
      <c r="J42" s="54" t="n">
        <v>1973.9</v>
      </c>
      <c r="K42" s="53" t="n">
        <v>1779.29</v>
      </c>
      <c r="L42" s="55" t="n">
        <v>101</v>
      </c>
      <c r="M42" s="56" t="s">
        <v>34</v>
      </c>
      <c r="N42" s="57" t="n">
        <v>3544433.01</v>
      </c>
      <c r="O42" s="58" t="n">
        <v>1795.64973402908</v>
      </c>
      <c r="P42" s="58" t="n">
        <v>2126.98</v>
      </c>
      <c r="Q42" s="59" t="n">
        <v>41912</v>
      </c>
      <c r="R42" s="46" t="s">
        <v>35</v>
      </c>
      <c r="S42" s="6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collapsed="false" customFormat="false" customHeight="true" hidden="true" ht="62.25" outlineLevel="0" r="43">
      <c r="A43" s="46" t="n">
        <v>47</v>
      </c>
      <c r="B43" s="61" t="s">
        <v>118</v>
      </c>
      <c r="C43" s="61" t="n">
        <v>1</v>
      </c>
      <c r="D43" s="46" t="n">
        <v>1911</v>
      </c>
      <c r="E43" s="51" t="n">
        <v>1995</v>
      </c>
      <c r="F43" s="52" t="s">
        <v>33</v>
      </c>
      <c r="G43" s="46" t="n">
        <v>7</v>
      </c>
      <c r="H43" s="46" t="n">
        <v>3</v>
      </c>
      <c r="I43" s="63" t="n">
        <v>7398.3</v>
      </c>
      <c r="J43" s="63" t="n">
        <v>6599.3</v>
      </c>
      <c r="K43" s="63" t="n">
        <v>4676</v>
      </c>
      <c r="L43" s="64" t="n">
        <v>178</v>
      </c>
      <c r="M43" s="56" t="s">
        <v>34</v>
      </c>
      <c r="N43" s="57" t="n">
        <v>10022929.4121054</v>
      </c>
      <c r="O43" s="58" t="n">
        <v>1518.7867519442</v>
      </c>
      <c r="P43" s="58" t="n">
        <v>2126.98</v>
      </c>
      <c r="Q43" s="59" t="n">
        <v>41912</v>
      </c>
      <c r="R43" s="46" t="s">
        <v>35</v>
      </c>
      <c r="S43" s="6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collapsed="false" customFormat="false" customHeight="true" hidden="true" ht="62.25" outlineLevel="0" r="44">
      <c r="A44" s="46" t="n">
        <v>48</v>
      </c>
      <c r="B44" s="61" t="s">
        <v>119</v>
      </c>
      <c r="C44" s="61" t="n">
        <v>1</v>
      </c>
      <c r="D44" s="51" t="n">
        <v>1904</v>
      </c>
      <c r="E44" s="45" t="s">
        <v>37</v>
      </c>
      <c r="F44" s="62" t="s">
        <v>33</v>
      </c>
      <c r="G44" s="51" t="n">
        <v>6</v>
      </c>
      <c r="H44" s="51" t="n">
        <v>2</v>
      </c>
      <c r="I44" s="80" t="n">
        <v>2463.48</v>
      </c>
      <c r="J44" s="80" t="n">
        <v>2233.48</v>
      </c>
      <c r="K44" s="80" t="n">
        <v>1128</v>
      </c>
      <c r="L44" s="55" t="n">
        <v>64</v>
      </c>
      <c r="M44" s="79" t="s">
        <v>34</v>
      </c>
      <c r="N44" s="57" t="n">
        <v>3198232</v>
      </c>
      <c r="O44" s="58" t="n">
        <v>1431.95014058778</v>
      </c>
      <c r="P44" s="58" t="n">
        <v>2127</v>
      </c>
      <c r="Q44" s="59" t="n">
        <v>41912</v>
      </c>
      <c r="R44" s="46" t="s">
        <v>35</v>
      </c>
      <c r="S44" s="6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collapsed="false" customFormat="false" customHeight="true" hidden="true" ht="62.25" outlineLevel="0" r="45">
      <c r="A45" s="46" t="n">
        <v>57</v>
      </c>
      <c r="B45" s="83" t="s">
        <v>132</v>
      </c>
      <c r="C45" s="56" t="n">
        <v>1</v>
      </c>
      <c r="D45" s="96" t="n">
        <v>1910</v>
      </c>
      <c r="E45" s="51" t="s">
        <v>37</v>
      </c>
      <c r="F45" s="52" t="s">
        <v>33</v>
      </c>
      <c r="G45" s="96" t="n">
        <v>7</v>
      </c>
      <c r="H45" s="96" t="n">
        <v>3</v>
      </c>
      <c r="I45" s="53" t="n">
        <v>6402</v>
      </c>
      <c r="J45" s="54" t="n">
        <v>4635.8</v>
      </c>
      <c r="K45" s="54" t="n">
        <v>3791.61</v>
      </c>
      <c r="L45" s="55" t="n">
        <v>176</v>
      </c>
      <c r="M45" s="56" t="s">
        <v>34</v>
      </c>
      <c r="N45" s="57" t="n">
        <v>5286496.91</v>
      </c>
      <c r="O45" s="58" t="n">
        <v>1140.36345614565</v>
      </c>
      <c r="P45" s="58" t="n">
        <v>2126.98</v>
      </c>
      <c r="Q45" s="59" t="n">
        <v>41912</v>
      </c>
      <c r="R45" s="46" t="s">
        <v>35</v>
      </c>
      <c r="S45" s="6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collapsed="false" customFormat="false" customHeight="true" hidden="true" ht="62.25" outlineLevel="0" r="46">
      <c r="A46" s="46" t="n">
        <v>63</v>
      </c>
      <c r="B46" s="61" t="s">
        <v>142</v>
      </c>
      <c r="C46" s="61" t="n">
        <v>1</v>
      </c>
      <c r="D46" s="51" t="n">
        <v>1904</v>
      </c>
      <c r="E46" s="45" t="s">
        <v>37</v>
      </c>
      <c r="F46" s="62" t="s">
        <v>33</v>
      </c>
      <c r="G46" s="51" t="n">
        <v>2</v>
      </c>
      <c r="H46" s="51" t="n">
        <v>1</v>
      </c>
      <c r="I46" s="80" t="n">
        <v>1084</v>
      </c>
      <c r="J46" s="80" t="n">
        <v>566.5</v>
      </c>
      <c r="K46" s="80" t="n">
        <v>144.2</v>
      </c>
      <c r="L46" s="55" t="n">
        <v>15</v>
      </c>
      <c r="M46" s="79" t="s">
        <v>34</v>
      </c>
      <c r="N46" s="57" t="n">
        <v>996374.3</v>
      </c>
      <c r="O46" s="58" t="n">
        <v>1758.82488967343</v>
      </c>
      <c r="P46" s="58" t="n">
        <v>2126.98</v>
      </c>
      <c r="Q46" s="59" t="n">
        <v>41912</v>
      </c>
      <c r="R46" s="46" t="s">
        <v>35</v>
      </c>
      <c r="S46" s="6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collapsed="false" customFormat="false" customHeight="true" hidden="true" ht="62.25" outlineLevel="0" r="47">
      <c r="A47" s="46" t="n">
        <v>64</v>
      </c>
      <c r="B47" s="61" t="s">
        <v>143</v>
      </c>
      <c r="C47" s="61" t="n">
        <v>1</v>
      </c>
      <c r="D47" s="51" t="n">
        <v>1904</v>
      </c>
      <c r="E47" s="45" t="s">
        <v>37</v>
      </c>
      <c r="F47" s="62" t="s">
        <v>33</v>
      </c>
      <c r="G47" s="51" t="n">
        <v>5</v>
      </c>
      <c r="H47" s="51" t="n">
        <v>3</v>
      </c>
      <c r="I47" s="80" t="n">
        <v>2112.6</v>
      </c>
      <c r="J47" s="80" t="n">
        <v>1816</v>
      </c>
      <c r="K47" s="80" t="n">
        <v>1480.11</v>
      </c>
      <c r="L47" s="55" t="n">
        <v>97</v>
      </c>
      <c r="M47" s="79" t="s">
        <v>34</v>
      </c>
      <c r="N47" s="57" t="n">
        <v>3630187.4</v>
      </c>
      <c r="O47" s="58" t="n">
        <v>1999.0018722467</v>
      </c>
      <c r="P47" s="58" t="n">
        <v>2126.98</v>
      </c>
      <c r="Q47" s="59" t="n">
        <v>41912</v>
      </c>
      <c r="R47" s="46" t="s">
        <v>35</v>
      </c>
      <c r="S47" s="6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collapsed="false" customFormat="false" customHeight="true" hidden="true" ht="62.25" outlineLevel="0" r="48">
      <c r="A48" s="46" t="n">
        <v>65</v>
      </c>
      <c r="B48" s="89" t="s">
        <v>144</v>
      </c>
      <c r="C48" s="61" t="n">
        <v>1</v>
      </c>
      <c r="D48" s="51" t="n">
        <v>1909</v>
      </c>
      <c r="E48" s="51" t="s">
        <v>37</v>
      </c>
      <c r="F48" s="52" t="s">
        <v>33</v>
      </c>
      <c r="G48" s="51" t="n">
        <v>6</v>
      </c>
      <c r="H48" s="51" t="n">
        <v>3</v>
      </c>
      <c r="I48" s="53" t="n">
        <v>4023</v>
      </c>
      <c r="J48" s="54" t="n">
        <v>2666</v>
      </c>
      <c r="K48" s="53" t="n">
        <v>1497.51</v>
      </c>
      <c r="L48" s="55" t="n">
        <v>75</v>
      </c>
      <c r="M48" s="88" t="s">
        <v>34</v>
      </c>
      <c r="N48" s="57" t="n">
        <v>4735053.93</v>
      </c>
      <c r="O48" s="58" t="n">
        <v>1776.08924606152</v>
      </c>
      <c r="P48" s="58" t="n">
        <v>2126.98</v>
      </c>
      <c r="Q48" s="59" t="n">
        <v>41912</v>
      </c>
      <c r="R48" s="46" t="s">
        <v>35</v>
      </c>
      <c r="S48" s="6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collapsed="false" customFormat="false" customHeight="true" hidden="true" ht="62.25" outlineLevel="0" r="49">
      <c r="A49" s="46" t="n">
        <v>79</v>
      </c>
      <c r="B49" s="50" t="s">
        <v>167</v>
      </c>
      <c r="C49" s="50" t="n">
        <v>1</v>
      </c>
      <c r="D49" s="51" t="n">
        <v>1932</v>
      </c>
      <c r="E49" s="51" t="s">
        <v>37</v>
      </c>
      <c r="F49" s="52" t="s">
        <v>33</v>
      </c>
      <c r="G49" s="51" t="n">
        <v>4</v>
      </c>
      <c r="H49" s="51" t="n">
        <v>1</v>
      </c>
      <c r="I49" s="53" t="n">
        <v>1429.9</v>
      </c>
      <c r="J49" s="54" t="n">
        <v>1326.9</v>
      </c>
      <c r="K49" s="53" t="n">
        <v>1080.74</v>
      </c>
      <c r="L49" s="55" t="n">
        <v>72</v>
      </c>
      <c r="M49" s="56" t="s">
        <v>34</v>
      </c>
      <c r="N49" s="57" t="n">
        <v>1620299.91</v>
      </c>
      <c r="O49" s="58" t="n">
        <v>1221.11682116211</v>
      </c>
      <c r="P49" s="58" t="n">
        <v>2126.98</v>
      </c>
      <c r="Q49" s="59" t="n">
        <v>41912</v>
      </c>
      <c r="R49" s="46" t="s">
        <v>35</v>
      </c>
      <c r="S49" s="6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collapsed="false" customFormat="false" customHeight="true" hidden="true" ht="62.25" outlineLevel="0" r="50">
      <c r="A50" s="46" t="n">
        <v>7</v>
      </c>
      <c r="B50" s="56" t="s">
        <v>49</v>
      </c>
      <c r="C50" s="56" t="n">
        <v>1</v>
      </c>
      <c r="D50" s="46" t="n">
        <v>1910</v>
      </c>
      <c r="E50" s="52" t="s">
        <v>37</v>
      </c>
      <c r="F50" s="52" t="s">
        <v>33</v>
      </c>
      <c r="G50" s="46" t="n">
        <v>5</v>
      </c>
      <c r="H50" s="46" t="n">
        <v>3</v>
      </c>
      <c r="I50" s="53" t="n">
        <v>3225.7</v>
      </c>
      <c r="J50" s="54" t="n">
        <v>2839.7</v>
      </c>
      <c r="K50" s="76" t="n">
        <v>384.4</v>
      </c>
      <c r="L50" s="77" t="n">
        <v>11</v>
      </c>
      <c r="M50" s="56" t="s">
        <v>50</v>
      </c>
      <c r="N50" s="57" t="n">
        <v>4567469</v>
      </c>
      <c r="O50" s="58" t="n">
        <v>1608.43363735606</v>
      </c>
      <c r="P50" s="58" t="n">
        <v>2126.98</v>
      </c>
      <c r="Q50" s="59" t="n">
        <v>41912</v>
      </c>
      <c r="R50" s="46" t="s">
        <v>35</v>
      </c>
      <c r="S50" s="6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collapsed="false" customFormat="true" customHeight="true" hidden="true" ht="62.25" outlineLevel="0" r="51" s="66">
      <c r="A51" s="46" t="n">
        <v>8</v>
      </c>
      <c r="B51" s="61" t="s">
        <v>51</v>
      </c>
      <c r="C51" s="61" t="n">
        <v>1</v>
      </c>
      <c r="D51" s="46" t="n">
        <v>1916</v>
      </c>
      <c r="E51" s="78" t="n">
        <v>1949</v>
      </c>
      <c r="F51" s="62" t="s">
        <v>33</v>
      </c>
      <c r="G51" s="46" t="n">
        <v>6</v>
      </c>
      <c r="H51" s="46" t="n">
        <v>9</v>
      </c>
      <c r="I51" s="63" t="n">
        <v>11955.17</v>
      </c>
      <c r="J51" s="63" t="n">
        <v>11095.2</v>
      </c>
      <c r="K51" s="63" t="n">
        <v>8729.29</v>
      </c>
      <c r="L51" s="64" t="n">
        <v>459</v>
      </c>
      <c r="M51" s="79" t="s">
        <v>50</v>
      </c>
      <c r="N51" s="57" t="n">
        <v>6711612.26</v>
      </c>
      <c r="O51" s="58" t="n">
        <v>604.911336433773</v>
      </c>
      <c r="P51" s="58" t="n">
        <v>2126.98</v>
      </c>
      <c r="Q51" s="59" t="n">
        <v>41912</v>
      </c>
      <c r="R51" s="46" t="s">
        <v>35</v>
      </c>
      <c r="S51" s="60"/>
    </row>
    <row collapsed="false" customFormat="false" customHeight="true" hidden="true" ht="62.25" outlineLevel="0" r="52">
      <c r="A52" s="46" t="n">
        <v>37</v>
      </c>
      <c r="B52" s="56" t="s">
        <v>102</v>
      </c>
      <c r="C52" s="56" t="n">
        <v>1</v>
      </c>
      <c r="D52" s="46" t="n">
        <v>1911</v>
      </c>
      <c r="E52" s="51" t="s">
        <v>37</v>
      </c>
      <c r="F52" s="52" t="s">
        <v>33</v>
      </c>
      <c r="G52" s="46" t="n">
        <v>6</v>
      </c>
      <c r="H52" s="46" t="n">
        <v>5</v>
      </c>
      <c r="I52" s="53" t="n">
        <v>10626.6</v>
      </c>
      <c r="J52" s="54" t="n">
        <v>7418.6</v>
      </c>
      <c r="K52" s="54" t="n">
        <v>4769.38</v>
      </c>
      <c r="L52" s="64" t="n">
        <v>133</v>
      </c>
      <c r="M52" s="56" t="s">
        <v>50</v>
      </c>
      <c r="N52" s="57" t="n">
        <v>6324460.07</v>
      </c>
      <c r="O52" s="58" t="n">
        <v>852.513960855148</v>
      </c>
      <c r="P52" s="58" t="n">
        <v>2126.98</v>
      </c>
      <c r="Q52" s="59" t="n">
        <v>41912</v>
      </c>
      <c r="R52" s="46" t="s">
        <v>35</v>
      </c>
      <c r="S52" s="60"/>
    </row>
    <row collapsed="false" customFormat="false" customHeight="true" hidden="true" ht="62.25" outlineLevel="0" r="53">
      <c r="A53" s="46" t="n">
        <v>49</v>
      </c>
      <c r="B53" s="56" t="s">
        <v>120</v>
      </c>
      <c r="C53" s="61" t="n">
        <v>1</v>
      </c>
      <c r="D53" s="46" t="n">
        <v>1900</v>
      </c>
      <c r="E53" s="51" t="s">
        <v>37</v>
      </c>
      <c r="F53" s="52" t="s">
        <v>33</v>
      </c>
      <c r="G53" s="46" t="n">
        <v>7</v>
      </c>
      <c r="H53" s="46" t="n">
        <v>7</v>
      </c>
      <c r="I53" s="53" t="n">
        <v>6586.4</v>
      </c>
      <c r="J53" s="54" t="n">
        <v>5021.3</v>
      </c>
      <c r="K53" s="53" t="n">
        <v>4403.23</v>
      </c>
      <c r="L53" s="77" t="n">
        <v>187</v>
      </c>
      <c r="M53" s="56" t="s">
        <v>50</v>
      </c>
      <c r="N53" s="57" t="n">
        <v>5465252.41</v>
      </c>
      <c r="O53" s="58" t="n">
        <v>1088.41383904567</v>
      </c>
      <c r="P53" s="58" t="n">
        <v>2126.98</v>
      </c>
      <c r="Q53" s="59" t="n">
        <v>41912</v>
      </c>
      <c r="R53" s="46" t="s">
        <v>35</v>
      </c>
      <c r="S53" s="6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collapsed="false" customFormat="false" customHeight="false" hidden="false" ht="15" outlineLevel="0" r="54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6"/>
      <c r="M54" s="105"/>
      <c r="N54" s="105"/>
      <c r="O54" s="105"/>
      <c r="P54" s="107"/>
      <c r="Q54" s="105"/>
      <c r="R54" s="105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collapsed="false" customFormat="false" customHeight="false" hidden="false" ht="15" outlineLevel="0" r="5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6"/>
      <c r="M55" s="105"/>
      <c r="N55" s="108"/>
      <c r="O55" s="105"/>
      <c r="P55" s="107"/>
      <c r="Q55" s="105"/>
      <c r="R55" s="105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collapsed="false" customFormat="true" customHeight="true" hidden="false" ht="45" outlineLevel="0" r="56" s="110">
      <c r="A56" s="109" t="s">
        <v>187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collapsed="false" customFormat="true" customHeight="true" hidden="false" ht="20.25" outlineLevel="0" r="57" s="115">
      <c r="A57" s="111"/>
      <c r="B57" s="111"/>
      <c r="C57" s="111"/>
      <c r="D57" s="111"/>
      <c r="E57" s="111"/>
      <c r="F57" s="111"/>
      <c r="G57" s="111"/>
      <c r="H57" s="111"/>
      <c r="I57" s="112"/>
      <c r="J57" s="111"/>
      <c r="K57" s="111"/>
      <c r="L57" s="111"/>
      <c r="M57" s="111"/>
      <c r="N57" s="113"/>
      <c r="O57" s="113"/>
      <c r="P57" s="114"/>
      <c r="Q57" s="111"/>
      <c r="R57" s="111"/>
    </row>
    <row collapsed="false" customFormat="false" customHeight="true" hidden="false" ht="10.5" outlineLevel="0" r="58"/>
    <row collapsed="false" customFormat="true" customHeight="false" hidden="false" ht="18.75" outlineLevel="0" r="59" s="115">
      <c r="A59" s="111"/>
      <c r="B59" s="116" t="s">
        <v>188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P59" s="117"/>
      <c r="Q59" s="111"/>
      <c r="R59" s="111"/>
    </row>
    <row collapsed="false" customFormat="false" customHeight="true" hidden="false" ht="66.75" outlineLevel="0" r="60">
      <c r="A60" s="118"/>
      <c r="B60" s="111"/>
      <c r="C60" s="111"/>
      <c r="D60" s="111"/>
      <c r="E60" s="111"/>
      <c r="F60" s="119"/>
      <c r="G60" s="111"/>
      <c r="H60" s="111"/>
      <c r="I60" s="112"/>
      <c r="J60" s="111"/>
      <c r="K60" s="111"/>
      <c r="L60" s="111"/>
      <c r="M60" s="111"/>
      <c r="N60" s="111"/>
      <c r="O60" s="111"/>
      <c r="P60" s="12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collapsed="false" customFormat="false" customHeight="false" hidden="false" ht="18.75" outlineLevel="0" r="61">
      <c r="A61" s="0"/>
      <c r="B61" s="0"/>
      <c r="C61" s="0"/>
      <c r="D61" s="0"/>
      <c r="E61" s="121"/>
      <c r="F61" s="121"/>
      <c r="G61" s="121"/>
      <c r="H61" s="121"/>
      <c r="I61" s="121"/>
      <c r="J61" s="121"/>
      <c r="K61" s="121"/>
      <c r="L61" s="121"/>
      <c r="M61" s="122"/>
      <c r="N61" s="122"/>
      <c r="O61" s="121"/>
      <c r="P61" s="12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collapsed="false" customFormat="false" customHeight="false" hidden="false" ht="18.75" outlineLevel="0" r="62">
      <c r="A62" s="118"/>
      <c r="B62" s="111"/>
      <c r="C62" s="111"/>
      <c r="D62" s="111"/>
      <c r="E62" s="111"/>
      <c r="F62" s="119"/>
      <c r="G62" s="111"/>
      <c r="H62" s="111"/>
      <c r="I62" s="112"/>
      <c r="J62" s="111"/>
      <c r="K62" s="111"/>
      <c r="L62" s="111"/>
      <c r="M62" s="123"/>
      <c r="N62" s="124"/>
      <c r="O62" s="111"/>
      <c r="P62" s="114"/>
      <c r="Q62" s="111"/>
      <c r="R62" s="111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collapsed="false" customFormat="true" customHeight="true" hidden="false" ht="63.75" outlineLevel="0" r="63" s="131">
      <c r="A63" s="125"/>
      <c r="B63" s="16"/>
      <c r="C63" s="16"/>
      <c r="D63" s="16"/>
      <c r="E63" s="16"/>
      <c r="F63" s="126"/>
      <c r="G63" s="16"/>
      <c r="H63" s="16"/>
      <c r="I63" s="127"/>
      <c r="J63" s="16"/>
      <c r="K63" s="16"/>
      <c r="L63" s="16"/>
      <c r="M63" s="128"/>
      <c r="N63" s="129"/>
      <c r="O63" s="129"/>
      <c r="P63" s="130"/>
    </row>
    <row collapsed="false" customFormat="true" customHeight="false" hidden="false" ht="18.75" outlineLevel="0" r="64" s="110">
      <c r="A64" s="132"/>
      <c r="B64" s="132"/>
      <c r="C64" s="132"/>
      <c r="D64" s="132"/>
      <c r="E64" s="132"/>
      <c r="F64" s="133"/>
      <c r="G64" s="133"/>
      <c r="H64" s="133"/>
      <c r="I64" s="134"/>
      <c r="J64" s="133"/>
      <c r="K64" s="133"/>
      <c r="L64" s="135"/>
      <c r="M64" s="128"/>
      <c r="N64" s="136"/>
      <c r="O64" s="129"/>
      <c r="P64" s="137"/>
      <c r="Q64" s="133"/>
      <c r="R64" s="133"/>
    </row>
    <row collapsed="false" customFormat="true" customHeight="true" hidden="false" ht="27.75" outlineLevel="0" r="65" s="16">
      <c r="D65" s="138"/>
      <c r="E65" s="138"/>
      <c r="F65" s="138"/>
      <c r="G65" s="138"/>
      <c r="H65" s="138"/>
      <c r="I65" s="126"/>
      <c r="J65" s="126"/>
      <c r="K65" s="126"/>
      <c r="L65" s="135"/>
      <c r="M65" s="139"/>
      <c r="N65" s="140"/>
      <c r="O65" s="129"/>
      <c r="P65" s="137"/>
    </row>
    <row collapsed="false" customFormat="false" customHeight="true" hidden="false" ht="34.5" outlineLevel="0" r="66">
      <c r="A66" s="16"/>
      <c r="B66" s="16"/>
      <c r="C66" s="16"/>
      <c r="D66" s="138"/>
      <c r="E66" s="138"/>
      <c r="F66" s="138"/>
      <c r="G66" s="138"/>
      <c r="H66" s="138"/>
      <c r="I66" s="126"/>
      <c r="J66" s="126"/>
      <c r="K66" s="126"/>
      <c r="L66" s="141"/>
      <c r="M66" s="128"/>
      <c r="N66" s="142"/>
      <c r="O66" s="129"/>
      <c r="P66" s="143" t="s">
        <v>189</v>
      </c>
      <c r="Q66" s="143"/>
      <c r="R66" s="143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collapsed="false" customFormat="false" customHeight="true" hidden="false" ht="78.75" outlineLevel="0" r="67"/>
    <row collapsed="false" customFormat="false" customHeight="false" hidden="false" ht="23.25" outlineLevel="0" r="68"/>
    <row collapsed="false" customFormat="false" customHeight="false" hidden="false" ht="15.75" outlineLevel="0" r="69"/>
    <row collapsed="false" customFormat="false" customHeight="false" hidden="false" ht="15.75" outlineLevel="0" r="70"/>
  </sheetData>
  <autoFilter ref="A13:V53">
    <filterColumn colId="1">
      <customFilters and="true">
        <customFilter operator="equal" val="Б.Монетная ул., д.9, литера А"/>
      </customFilters>
    </filterColumn>
  </autoFilter>
  <mergeCells count="28">
    <mergeCell ref="A2:B2"/>
    <mergeCell ref="A3:B3"/>
    <mergeCell ref="A5:B5"/>
    <mergeCell ref="A7:B7"/>
    <mergeCell ref="A8:R8"/>
    <mergeCell ref="A9:R9"/>
    <mergeCell ref="A10:R10"/>
    <mergeCell ref="A11:A13"/>
    <mergeCell ref="B11:B13"/>
    <mergeCell ref="D11:E11"/>
    <mergeCell ref="F11:F13"/>
    <mergeCell ref="G11:G13"/>
    <mergeCell ref="H11:H13"/>
    <mergeCell ref="I11:I12"/>
    <mergeCell ref="J11:K11"/>
    <mergeCell ref="L11:L12"/>
    <mergeCell ref="M11:M13"/>
    <mergeCell ref="N11:N12"/>
    <mergeCell ref="O11:O13"/>
    <mergeCell ref="P11:P13"/>
    <mergeCell ref="Q11:Q13"/>
    <mergeCell ref="R11:R13"/>
    <mergeCell ref="D12:D13"/>
    <mergeCell ref="E12:E13"/>
    <mergeCell ref="A56:R56"/>
    <mergeCell ref="B59:N59"/>
    <mergeCell ref="A64:E64"/>
    <mergeCell ref="P66:R6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2012-06-26T12:20:26Z</dcterms:created>
  <dc:creator>ivanovasm</dc:creator>
  <cp:lastModifiedBy>Атмайкина Светлана Владимировна</cp:lastModifiedBy>
  <cp:lastPrinted>2014-02-03T12:27:34Z</cp:lastPrinted>
  <dcterms:modified xsi:type="dcterms:W3CDTF">2014-02-05T13:06:44Z</dcterms:modified>
  <cp:revision>0</cp:revision>
</cp:coreProperties>
</file>